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4000" windowHeight="9720" activeTab="4"/>
  </bookViews>
  <sheets>
    <sheet name="Лист1" sheetId="1" r:id="rId1"/>
    <sheet name="Лист2" sheetId="2" r:id="rId2"/>
    <sheet name="Лист3" sheetId="3" r:id="rId3"/>
    <sheet name="Лист5" sheetId="4" r:id="rId4"/>
    <sheet name="Лист4" sheetId="5" r:id="rId5"/>
  </sheets>
  <definedNames/>
  <calcPr fullCalcOnLoad="1"/>
</workbook>
</file>

<file path=xl/sharedStrings.xml><?xml version="1.0" encoding="utf-8"?>
<sst xmlns="http://schemas.openxmlformats.org/spreadsheetml/2006/main" count="338" uniqueCount="179">
  <si>
    <t>Приложение № 2</t>
  </si>
  <si>
    <t>к Требованиям к плану финансово-хозяйственной</t>
  </si>
  <si>
    <t>деятельности государственного (муниципального) учреждения,</t>
  </si>
  <si>
    <t>утв. приказом Минфина России от 28 июля 2010 г. № 81н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</si>
  <si>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</si>
  <si>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</si>
  <si>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</si>
  <si>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1.1. Расчеты (обоснования) расходов на оплату труда</t>
  </si>
  <si>
    <t>№</t>
  </si>
  <si>
    <t>Должность,</t>
  </si>
  <si>
    <t>Установленная</t>
  </si>
  <si>
    <t>Среднемесячный размер оплаты труда на одного работника, руб.</t>
  </si>
  <si>
    <t>Ежемесячная</t>
  </si>
  <si>
    <t>Районный</t>
  </si>
  <si>
    <t>Фонд оплаты</t>
  </si>
  <si>
    <t>п/п</t>
  </si>
  <si>
    <t>группа</t>
  </si>
  <si>
    <t>численность,</t>
  </si>
  <si>
    <t>всего</t>
  </si>
  <si>
    <t>в том числе:</t>
  </si>
  <si>
    <t>надбавка к</t>
  </si>
  <si>
    <t>коэффициент</t>
  </si>
  <si>
    <t>труда в год, руб.</t>
  </si>
  <si>
    <t>должностей</t>
  </si>
  <si>
    <t>единиц</t>
  </si>
  <si>
    <t>по</t>
  </si>
  <si>
    <t>по выплатам</t>
  </si>
  <si>
    <t>должностному</t>
  </si>
  <si>
    <t>(гр. 3×гр. 4×</t>
  </si>
  <si>
    <t>компенсационного</t>
  </si>
  <si>
    <t>стимулирующего</t>
  </si>
  <si>
    <t>окладу, %</t>
  </si>
  <si>
    <t>(1+гр. 8/100)×</t>
  </si>
  <si>
    <t>окладу</t>
  </si>
  <si>
    <t>характера</t>
  </si>
  <si>
    <t>гр. 9×12)</t>
  </si>
  <si>
    <t>Итого:</t>
  </si>
  <si>
    <t>х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</si>
  <si>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</si>
  <si>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</si>
  <si>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</t>
  </si>
  <si>
    <t>Количество</t>
  </si>
  <si>
    <t>Сумма, руб.</t>
  </si>
  <si>
    <t>выплаты на одного</t>
  </si>
  <si>
    <t>работников,</t>
  </si>
  <si>
    <t>дней</t>
  </si>
  <si>
    <t>(гр. 3×гр. 4×гр.5)</t>
  </si>
  <si>
    <t>работника в день,</t>
  </si>
  <si>
    <t>чел.</t>
  </si>
  <si>
    <t>руб.</t>
  </si>
  <si>
    <t>1.3. Расчеты (обоснования) выплат персоналу по уходу за ребенком</t>
  </si>
  <si>
    <t>Численность</t>
  </si>
  <si>
    <t>Размер</t>
  </si>
  <si>
    <t>выплат в год</t>
  </si>
  <si>
    <t>выплаты</t>
  </si>
  <si>
    <t>получающих</t>
  </si>
  <si>
    <t>на одного</t>
  </si>
  <si>
    <t>(пособия)</t>
  </si>
  <si>
    <t>пособие</t>
  </si>
  <si>
    <t>работника</t>
  </si>
  <si>
    <t>в месяц, руб.</t>
  </si>
  <si>
    <t>1.4. Расчеты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</si>
  <si>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</si>
  <si>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</si>
  <si>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</si>
  <si>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Размер базы</t>
  </si>
  <si>
    <t>Сумма взноса,</t>
  </si>
  <si>
    <t>для начисления</t>
  </si>
  <si>
    <t>страховых</t>
  </si>
  <si>
    <t>взносов, руб.</t>
  </si>
  <si>
    <t>Страховые взносы в Пенсионный фонд Российской Федерации, всего</t>
  </si>
  <si>
    <t>1.1.</t>
  </si>
  <si>
    <t>по ставке 22,0 %</t>
  </si>
  <si>
    <t>1.2.</t>
  </si>
  <si>
    <t>по ставке 10,0 %</t>
  </si>
  <si>
    <t>1.3.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</si>
  <si>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</si>
  <si>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</si>
  <si>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</si>
  <si>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>Федерации, всего</t>
  </si>
  <si>
    <t>2.1.</t>
  </si>
  <si>
    <t xml:space="preserve">обязательное социальное страхование на случай временной </t>
  </si>
  <si>
    <t>нетрудоспособности и в связи с материнством по ставке 2,9 %</t>
  </si>
  <si>
    <t>2.2.</t>
  </si>
  <si>
    <t>с применением ставки взносов в Фонд социального страхования</t>
  </si>
  <si>
    <t>Российской Федерации по ставке 0,0 %</t>
  </si>
  <si>
    <t>2.3.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</si>
  <si>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</si>
  <si>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</si>
  <si>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2.4.</t>
  </si>
  <si>
    <r>
      <t>на производстве и профессиональных заболеваний по ставке 0,_ %</t>
    </r>
    <r>
      <rPr>
        <vertAlign val="superscript"/>
        <sz val="10"/>
        <rFont val="Times New Roman"/>
        <family val="1"/>
      </rPr>
      <t>*</t>
    </r>
  </si>
  <si>
    <t>2.5.</t>
  </si>
  <si>
    <t>Страховые взносы в Федеральный фонд обязательного медицинского</t>
  </si>
  <si>
    <t>страхования, всего (по ставке 5,1 %)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</si>
  <si>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</si>
  <si>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2. Расчеты (обоснования) расходов на социальные и иные выплаты населению</t>
  </si>
  <si>
    <t>Наименование показателя</t>
  </si>
  <si>
    <t>Размер одной</t>
  </si>
  <si>
    <t>Общая сумма</t>
  </si>
  <si>
    <t>выплаты, руб.</t>
  </si>
  <si>
    <t>выплат, руб.</t>
  </si>
  <si>
    <t>(гр. 3×гр. 4)</t>
  </si>
  <si>
    <t>3. Расчет (обоснование) расходов на уплату налогов, сборов и иных платежей</t>
  </si>
  <si>
    <t>Налоговая</t>
  </si>
  <si>
    <t xml:space="preserve">Ставка </t>
  </si>
  <si>
    <t>Сумма исчисленного</t>
  </si>
  <si>
    <t>база, руб.</t>
  </si>
  <si>
    <t>налога, %</t>
  </si>
  <si>
    <t>налога, подлежащего</t>
  </si>
  <si>
    <t>уплате, руб.</t>
  </si>
  <si>
    <t>(гр. 3×гр. 4/100)</t>
  </si>
  <si>
    <t>4. Расчет (обоснование) расходов на безвозмездные перечисления организациям</t>
  </si>
  <si>
    <t>5. Расчет (обоснование) прочих расходов</t>
  </si>
  <si>
    <t>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</si>
  <si>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</si>
  <si>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</si>
  <si>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Стоимость</t>
  </si>
  <si>
    <t>номеров</t>
  </si>
  <si>
    <t>платежей</t>
  </si>
  <si>
    <t>за единицу,</t>
  </si>
  <si>
    <t>в год</t>
  </si>
  <si>
    <t>6.2. Расчет (обоснование) расходов на оплату транспортных услуг</t>
  </si>
  <si>
    <t>Цена услуги</t>
  </si>
  <si>
    <t>услуг</t>
  </si>
  <si>
    <t>перевозки,</t>
  </si>
  <si>
    <t>перевозки</t>
  </si>
  <si>
    <t>6.3. Расчет (обоснование) расходов на оплату коммунальных услуг</t>
  </si>
  <si>
    <t>Тариф</t>
  </si>
  <si>
    <t>Индексация,</t>
  </si>
  <si>
    <t>потребления</t>
  </si>
  <si>
    <t>(с учетом</t>
  </si>
  <si>
    <t>%</t>
  </si>
  <si>
    <t>(гр. 4×гр. 5×гр. 6)</t>
  </si>
  <si>
    <t>ресурсов</t>
  </si>
  <si>
    <t>НДС), руб.</t>
  </si>
  <si>
    <t>6.4. Расчет (обоснование) расходов на оплату аренды имущества</t>
  </si>
  <si>
    <t>Ставка</t>
  </si>
  <si>
    <t>арендной</t>
  </si>
  <si>
    <t>с учетом НДС,</t>
  </si>
  <si>
    <t>платы</t>
  </si>
  <si>
    <t>6.5. Расчет (обоснование) расходов на оплату работ, услуг по содержанию имущества</t>
  </si>
  <si>
    <t>Объект</t>
  </si>
  <si>
    <t>работ</t>
  </si>
  <si>
    <t>работ (услуг),</t>
  </si>
  <si>
    <t>(услуг)</t>
  </si>
  <si>
    <t>6.6. Расчет (обоснование) расходов на оплату прочих работ, услуг</t>
  </si>
  <si>
    <t>договоров</t>
  </si>
  <si>
    <t>услуги, руб.</t>
  </si>
  <si>
    <t>6.7. Расчет (обоснование) расходов на приобретение основных средств,</t>
  </si>
  <si>
    <t>материальных запасов</t>
  </si>
  <si>
    <t>Средняя</t>
  </si>
  <si>
    <t>стоимость,</t>
  </si>
  <si>
    <t>(гр. 2×гр. 3)</t>
  </si>
  <si>
    <t>611</t>
  </si>
  <si>
    <t>Местный бюджет</t>
  </si>
  <si>
    <t>Повар</t>
  </si>
  <si>
    <t>Машинист по стирке белья (прачка)</t>
  </si>
  <si>
    <t>Сторож</t>
  </si>
  <si>
    <t>Земельный налог</t>
  </si>
  <si>
    <t>Имущественный налог</t>
  </si>
  <si>
    <t>Поставка газа</t>
  </si>
  <si>
    <t>Водоснабжение</t>
  </si>
  <si>
    <t>Электроэнергия</t>
  </si>
  <si>
    <t>ТО пожарной сигнализации</t>
  </si>
  <si>
    <t>ТБО</t>
  </si>
  <si>
    <t>МБДОУ</t>
  </si>
  <si>
    <t>Дератизация</t>
  </si>
  <si>
    <t>Охрана</t>
  </si>
  <si>
    <t>Противоклещевая обработка</t>
  </si>
  <si>
    <t>Мед.осмотр</t>
  </si>
  <si>
    <t>Курсы (энерго, тепло)</t>
  </si>
  <si>
    <t>Продукты питания</t>
  </si>
  <si>
    <t>Огнетушители</t>
  </si>
  <si>
    <t>Расчеты (обоснования) к плану финансово-хозяйственной деятельности МБДОУ "Солнышко" с. Носово</t>
  </si>
  <si>
    <t>Аренда газового котла</t>
  </si>
  <si>
    <t>Проф.испытания электрооборудования</t>
  </si>
  <si>
    <t>Гидравлические испытания</t>
  </si>
  <si>
    <t>ЭЦП</t>
  </si>
  <si>
    <t>Местый бюджет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</si>
</sst>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&quot;р.&quot;_-;\-* #,##0.00\ &quot;р.&quot;_-;_-* &quot;-&quot;??\ &quot;р.&quot;_-;_-@_-"/>
    <numFmt numFmtId="177" formatCode="_-* #,##0\ _р_._-;\-* #,##0\ _р_._-;_-* &quot;-&quot;\ _р_._-;_-@_-"/>
    <numFmt numFmtId="178" formatCode="_-* #,##0.00\ _р_._-;\-* #,##0.00\ _р_._-;_-* &quot;-&quot;??\ _р_._-;_-@_-"/>
    <numFmt numFmtId="179" formatCode="_-* #,##0\ &quot;р.&quot;_-;\-* #,##0\ &quot;р.&quot;_-;_-* &quot;-&quot;\ &quot;р.&quot;_-;_-@_-"/>
  </numFmts>
  <fonts count="33">
    <font>
      <sz val="10"/>
      <name val="Arial Cyr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u val="single"/>
      <sz val="10"/>
      <color indexed="36"/>
      <name val="Arial Cyr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sz val="11"/>
      <color indexed="17"/>
      <name val="Calibri"/>
      <family val="2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31" fillId="3" borderId="0" applyNumberFormat="0" applyBorder="0" applyAlignment="0" applyProtection="0"/>
    <xf numFmtId="0" fontId="10" fillId="4" borderId="0" applyNumberFormat="0" applyBorder="0" applyAlignment="0" applyProtection="0"/>
    <xf numFmtId="0" fontId="31" fillId="5" borderId="0" applyNumberFormat="0" applyBorder="0" applyAlignment="0" applyProtection="0"/>
    <xf numFmtId="0" fontId="10" fillId="6" borderId="0" applyNumberFormat="0" applyBorder="0" applyAlignment="0" applyProtection="0"/>
    <xf numFmtId="0" fontId="31" fillId="7" borderId="0" applyNumberFormat="0" applyBorder="0" applyAlignment="0" applyProtection="0"/>
    <xf numFmtId="0" fontId="10" fillId="2" borderId="0" applyNumberFormat="0" applyBorder="0" applyAlignment="0" applyProtection="0"/>
    <xf numFmtId="0" fontId="31" fillId="8" borderId="0" applyNumberFormat="0" applyBorder="0" applyAlignment="0" applyProtection="0"/>
    <xf numFmtId="0" fontId="10" fillId="9" borderId="0" applyNumberFormat="0" applyBorder="0" applyAlignment="0" applyProtection="0"/>
    <xf numFmtId="0" fontId="31" fillId="10" borderId="0" applyNumberFormat="0" applyBorder="0" applyAlignment="0" applyProtection="0"/>
    <xf numFmtId="0" fontId="10" fillId="4" borderId="0" applyNumberFormat="0" applyBorder="0" applyAlignment="0" applyProtection="0"/>
    <xf numFmtId="0" fontId="31" fillId="11" borderId="0" applyNumberFormat="0" applyBorder="0" applyAlignment="0" applyProtection="0"/>
    <xf numFmtId="0" fontId="10" fillId="12" borderId="0" applyNumberFormat="0" applyBorder="0" applyAlignment="0" applyProtection="0"/>
    <xf numFmtId="0" fontId="31" fillId="13" borderId="0" applyNumberFormat="0" applyBorder="0" applyAlignment="0" applyProtection="0"/>
    <xf numFmtId="0" fontId="10" fillId="14" borderId="0" applyNumberFormat="0" applyBorder="0" applyAlignment="0" applyProtection="0"/>
    <xf numFmtId="0" fontId="31" fillId="15" borderId="0" applyNumberFormat="0" applyBorder="0" applyAlignment="0" applyProtection="0"/>
    <xf numFmtId="0" fontId="10" fillId="16" borderId="0" applyNumberFormat="0" applyBorder="0" applyAlignment="0" applyProtection="0"/>
    <xf numFmtId="0" fontId="31" fillId="17" borderId="0" applyNumberFormat="0" applyBorder="0" applyAlignment="0" applyProtection="0"/>
    <xf numFmtId="0" fontId="10" fillId="12" borderId="0" applyNumberFormat="0" applyBorder="0" applyAlignment="0" applyProtection="0"/>
    <xf numFmtId="0" fontId="31" fillId="18" borderId="0" applyNumberFormat="0" applyBorder="0" applyAlignment="0" applyProtection="0"/>
    <xf numFmtId="0" fontId="10" fillId="19" borderId="0" applyNumberFormat="0" applyBorder="0" applyAlignment="0" applyProtection="0"/>
    <xf numFmtId="0" fontId="31" fillId="20" borderId="0" applyNumberFormat="0" applyBorder="0" applyAlignment="0" applyProtection="0"/>
    <xf numFmtId="0" fontId="10" fillId="4" borderId="0" applyNumberFormat="0" applyBorder="0" applyAlignment="0" applyProtection="0"/>
    <xf numFmtId="0" fontId="31" fillId="21" borderId="0" applyNumberFormat="0" applyBorder="0" applyAlignment="0" applyProtection="0"/>
    <xf numFmtId="0" fontId="14" fillId="22" borderId="0" applyNumberFormat="0" applyBorder="0" applyAlignment="0" applyProtection="0"/>
    <xf numFmtId="0" fontId="32" fillId="23" borderId="0" applyNumberFormat="0" applyBorder="0" applyAlignment="0" applyProtection="0"/>
    <xf numFmtId="0" fontId="14" fillId="14" borderId="0" applyNumberFormat="0" applyBorder="0" applyAlignment="0" applyProtection="0"/>
    <xf numFmtId="0" fontId="32" fillId="24" borderId="0" applyNumberFormat="0" applyBorder="0" applyAlignment="0" applyProtection="0"/>
    <xf numFmtId="0" fontId="14" fillId="16" borderId="0" applyNumberFormat="0" applyBorder="0" applyAlignment="0" applyProtection="0"/>
    <xf numFmtId="0" fontId="32" fillId="25" borderId="0" applyNumberFormat="0" applyBorder="0" applyAlignment="0" applyProtection="0"/>
    <xf numFmtId="0" fontId="14" fillId="12" borderId="0" applyNumberFormat="0" applyBorder="0" applyAlignment="0" applyProtection="0"/>
    <xf numFmtId="0" fontId="32" fillId="26" borderId="0" applyNumberFormat="0" applyBorder="0" applyAlignment="0" applyProtection="0"/>
    <xf numFmtId="0" fontId="14" fillId="22" borderId="0" applyNumberFormat="0" applyBorder="0" applyAlignment="0" applyProtection="0"/>
    <xf numFmtId="0" fontId="32" fillId="27" borderId="0" applyNumberFormat="0" applyBorder="0" applyAlignment="0" applyProtection="0"/>
    <xf numFmtId="0" fontId="14" fillId="4" borderId="0" applyNumberFormat="0" applyBorder="0" applyAlignment="0" applyProtection="0"/>
    <xf numFmtId="0" fontId="32" fillId="28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22" borderId="0" applyNumberFormat="0" applyBorder="0" applyAlignment="0" applyProtection="0"/>
    <xf numFmtId="0" fontId="14" fillId="32" borderId="0" applyNumberFormat="0" applyBorder="0" applyAlignment="0" applyProtection="0"/>
    <xf numFmtId="0" fontId="18" fillId="4" borderId="1" applyNumberFormat="0" applyAlignment="0" applyProtection="0"/>
    <xf numFmtId="0" fontId="15" fillId="2" borderId="2" applyNumberFormat="0" applyAlignment="0" applyProtection="0"/>
    <xf numFmtId="0" fontId="19" fillId="2" borderId="1" applyNumberFormat="0" applyAlignment="0" applyProtection="0"/>
    <xf numFmtId="0" fontId="2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16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4" fillId="33" borderId="7" applyNumberFormat="0" applyAlignment="0" applyProtection="0"/>
    <xf numFmtId="0" fontId="12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25" fillId="34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6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35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2" fontId="5" fillId="0" borderId="13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30" fillId="0" borderId="13" xfId="0" applyNumberFormat="1" applyFont="1" applyBorder="1" applyAlignment="1">
      <alignment horizontal="right"/>
    </xf>
    <xf numFmtId="2" fontId="30" fillId="0" borderId="14" xfId="0" applyNumberFormat="1" applyFont="1" applyBorder="1" applyAlignment="1">
      <alignment horizontal="right"/>
    </xf>
    <xf numFmtId="2" fontId="30" fillId="0" borderId="15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2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right"/>
    </xf>
    <xf numFmtId="2" fontId="5" fillId="0" borderId="19" xfId="0" applyNumberFormat="1" applyFont="1" applyBorder="1" applyAlignment="1">
      <alignment horizontal="right"/>
    </xf>
    <xf numFmtId="2" fontId="5" fillId="0" borderId="2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12" xfId="0" applyFont="1" applyBorder="1" applyAlignment="1">
      <alignment horizontal="left" indent="1"/>
    </xf>
    <xf numFmtId="2" fontId="5" fillId="0" borderId="16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17" xfId="0" applyNumberFormat="1" applyFont="1" applyBorder="1" applyAlignment="1">
      <alignment horizontal="right"/>
    </xf>
    <xf numFmtId="0" fontId="5" fillId="0" borderId="18" xfId="0" applyFont="1" applyBorder="1" applyAlignment="1">
      <alignment horizontal="left" indent="1"/>
    </xf>
    <xf numFmtId="0" fontId="5" fillId="0" borderId="19" xfId="0" applyFont="1" applyBorder="1" applyAlignment="1">
      <alignment horizontal="left" indent="1"/>
    </xf>
    <xf numFmtId="0" fontId="5" fillId="0" borderId="20" xfId="0" applyFont="1" applyBorder="1" applyAlignment="1">
      <alignment horizontal="left" indent="1"/>
    </xf>
    <xf numFmtId="0" fontId="5" fillId="0" borderId="16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17" xfId="0" applyFont="1" applyBorder="1" applyAlignment="1">
      <alignment horizontal="left" indent="1"/>
    </xf>
    <xf numFmtId="2" fontId="5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left" indent="1"/>
    </xf>
    <xf numFmtId="0" fontId="5" fillId="0" borderId="14" xfId="0" applyFont="1" applyBorder="1" applyAlignment="1">
      <alignment horizontal="left" indent="1"/>
    </xf>
    <xf numFmtId="0" fontId="5" fillId="0" borderId="15" xfId="0" applyFont="1" applyBorder="1" applyAlignment="1">
      <alignment horizontal="left" indent="1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2" fontId="30" fillId="0" borderId="10" xfId="0" applyNumberFormat="1" applyFont="1" applyBorder="1" applyAlignment="1">
      <alignment horizontal="right"/>
    </xf>
    <xf numFmtId="2" fontId="30" fillId="0" borderId="11" xfId="0" applyNumberFormat="1" applyFont="1" applyBorder="1" applyAlignment="1">
      <alignment horizontal="right"/>
    </xf>
    <xf numFmtId="2" fontId="30" fillId="0" borderId="12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left"/>
    </xf>
    <xf numFmtId="2" fontId="5" fillId="0" borderId="11" xfId="0" applyNumberFormat="1" applyFont="1" applyBorder="1" applyAlignment="1">
      <alignment horizontal="left"/>
    </xf>
    <xf numFmtId="2" fontId="5" fillId="0" borderId="12" xfId="0" applyNumberFormat="1" applyFont="1" applyBorder="1" applyAlignment="1">
      <alignment horizontal="left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26"/>
  <sheetViews>
    <sheetView zoomScalePageLayoutView="0" workbookViewId="0" topLeftCell="A1">
      <selection activeCell="DF26" sqref="DF26:DS26"/>
    </sheetView>
  </sheetViews>
  <sheetFormatPr defaultColWidth="1.12109375" defaultRowHeight="12.75"/>
  <cols>
    <col min="1" max="19" width="1.12109375" style="3" customWidth="1"/>
    <col min="20" max="20" width="8.00390625" style="3" customWidth="1"/>
    <col min="21" max="16384" width="1.12109375" style="3" customWidth="1"/>
  </cols>
  <sheetData>
    <row r="1" s="20" customFormat="1" ht="11.25">
      <c r="DS1" s="24" t="s">
        <v>0</v>
      </c>
    </row>
    <row r="2" s="20" customFormat="1" ht="11.25">
      <c r="DS2" s="24" t="s">
        <v>1</v>
      </c>
    </row>
    <row r="3" s="20" customFormat="1" ht="11.25">
      <c r="DS3" s="24" t="s">
        <v>2</v>
      </c>
    </row>
    <row r="4" s="21" customFormat="1" ht="11.25">
      <c r="DS4" s="24" t="s">
        <v>3</v>
      </c>
    </row>
    <row r="5" s="22" customFormat="1" ht="15.75">
      <c r="DS5" s="25"/>
    </row>
    <row r="7" spans="1:123" s="1" customFormat="1" ht="15.75">
      <c r="A7" s="59" t="s">
        <v>173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</row>
    <row r="8" spans="1:123" s="2" customFormat="1" ht="9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</row>
    <row r="9" spans="1:123" s="1" customFormat="1" ht="15.75">
      <c r="A9" s="59" t="s">
        <v>4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</row>
    <row r="10" s="4" customFormat="1" ht="12.75"/>
    <row r="11" spans="1:123" ht="15.75">
      <c r="A11" s="1" t="s">
        <v>5</v>
      </c>
      <c r="T11" s="60" t="s">
        <v>153</v>
      </c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</row>
    <row r="12" spans="1:123" s="18" customFormat="1" ht="9.75">
      <c r="A12" s="2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</row>
    <row r="13" spans="1:123" ht="15.75">
      <c r="A13" s="1" t="s">
        <v>6</v>
      </c>
      <c r="AH13" s="61" t="s">
        <v>154</v>
      </c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</row>
    <row r="15" spans="1:123" ht="15.75">
      <c r="A15" s="59" t="s">
        <v>7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</row>
    <row r="16" s="4" customFormat="1" ht="12.75"/>
    <row r="17" spans="1:123" s="4" customFormat="1" ht="12.75">
      <c r="A17" s="56" t="s">
        <v>8</v>
      </c>
      <c r="B17" s="57"/>
      <c r="C17" s="57"/>
      <c r="D17" s="58"/>
      <c r="E17" s="56" t="s">
        <v>9</v>
      </c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8"/>
      <c r="U17" s="56" t="s">
        <v>10</v>
      </c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8"/>
      <c r="AG17" s="47" t="s">
        <v>11</v>
      </c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9"/>
      <c r="CK17" s="56" t="s">
        <v>12</v>
      </c>
      <c r="CL17" s="57"/>
      <c r="CM17" s="57"/>
      <c r="CN17" s="57"/>
      <c r="CO17" s="57"/>
      <c r="CP17" s="57"/>
      <c r="CQ17" s="57"/>
      <c r="CR17" s="57"/>
      <c r="CS17" s="57"/>
      <c r="CT17" s="57"/>
      <c r="CU17" s="58"/>
      <c r="CV17" s="56" t="s">
        <v>13</v>
      </c>
      <c r="CW17" s="57"/>
      <c r="CX17" s="57"/>
      <c r="CY17" s="57"/>
      <c r="CZ17" s="57"/>
      <c r="DA17" s="57"/>
      <c r="DB17" s="57"/>
      <c r="DC17" s="57"/>
      <c r="DD17" s="57"/>
      <c r="DE17" s="58"/>
      <c r="DF17" s="56" t="s">
        <v>14</v>
      </c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8"/>
    </row>
    <row r="18" spans="1:123" s="4" customFormat="1" ht="12.75">
      <c r="A18" s="53" t="s">
        <v>15</v>
      </c>
      <c r="B18" s="54"/>
      <c r="C18" s="54"/>
      <c r="D18" s="55"/>
      <c r="E18" s="53" t="s">
        <v>16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5"/>
      <c r="U18" s="53" t="s">
        <v>17</v>
      </c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5"/>
      <c r="AG18" s="56" t="s">
        <v>18</v>
      </c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8"/>
      <c r="AU18" s="47" t="s">
        <v>19</v>
      </c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9"/>
      <c r="CK18" s="53" t="s">
        <v>20</v>
      </c>
      <c r="CL18" s="54"/>
      <c r="CM18" s="54"/>
      <c r="CN18" s="54"/>
      <c r="CO18" s="54"/>
      <c r="CP18" s="54"/>
      <c r="CQ18" s="54"/>
      <c r="CR18" s="54"/>
      <c r="CS18" s="54"/>
      <c r="CT18" s="54"/>
      <c r="CU18" s="55"/>
      <c r="CV18" s="53" t="s">
        <v>21</v>
      </c>
      <c r="CW18" s="54"/>
      <c r="CX18" s="54"/>
      <c r="CY18" s="54"/>
      <c r="CZ18" s="54"/>
      <c r="DA18" s="54"/>
      <c r="DB18" s="54"/>
      <c r="DC18" s="54"/>
      <c r="DD18" s="54"/>
      <c r="DE18" s="55"/>
      <c r="DF18" s="53" t="s">
        <v>22</v>
      </c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5"/>
    </row>
    <row r="19" spans="1:123" s="4" customFormat="1" ht="12.75">
      <c r="A19" s="53"/>
      <c r="B19" s="54"/>
      <c r="C19" s="54"/>
      <c r="D19" s="55"/>
      <c r="E19" s="53" t="s">
        <v>23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5"/>
      <c r="U19" s="53" t="s">
        <v>24</v>
      </c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5"/>
      <c r="AG19" s="53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5"/>
      <c r="AU19" s="56" t="s">
        <v>25</v>
      </c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8"/>
      <c r="BI19" s="56" t="s">
        <v>26</v>
      </c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8"/>
      <c r="BW19" s="56" t="s">
        <v>26</v>
      </c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8"/>
      <c r="CK19" s="53" t="s">
        <v>27</v>
      </c>
      <c r="CL19" s="54"/>
      <c r="CM19" s="54"/>
      <c r="CN19" s="54"/>
      <c r="CO19" s="54"/>
      <c r="CP19" s="54"/>
      <c r="CQ19" s="54"/>
      <c r="CR19" s="54"/>
      <c r="CS19" s="54"/>
      <c r="CT19" s="54"/>
      <c r="CU19" s="55"/>
      <c r="CV19" s="53"/>
      <c r="CW19" s="54"/>
      <c r="CX19" s="54"/>
      <c r="CY19" s="54"/>
      <c r="CZ19" s="54"/>
      <c r="DA19" s="54"/>
      <c r="DB19" s="54"/>
      <c r="DC19" s="54"/>
      <c r="DD19" s="54"/>
      <c r="DE19" s="55"/>
      <c r="DF19" s="53" t="s">
        <v>28</v>
      </c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5"/>
    </row>
    <row r="20" spans="1:123" s="4" customFormat="1" ht="12.75">
      <c r="A20" s="53"/>
      <c r="B20" s="54"/>
      <c r="C20" s="54"/>
      <c r="D20" s="55"/>
      <c r="E20" s="53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5"/>
      <c r="U20" s="53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5"/>
      <c r="AG20" s="53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5"/>
      <c r="AU20" s="53" t="s">
        <v>27</v>
      </c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5"/>
      <c r="BI20" s="53" t="s">
        <v>29</v>
      </c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5"/>
      <c r="BW20" s="53" t="s">
        <v>30</v>
      </c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5"/>
      <c r="CK20" s="53" t="s">
        <v>31</v>
      </c>
      <c r="CL20" s="54"/>
      <c r="CM20" s="54"/>
      <c r="CN20" s="54"/>
      <c r="CO20" s="54"/>
      <c r="CP20" s="54"/>
      <c r="CQ20" s="54"/>
      <c r="CR20" s="54"/>
      <c r="CS20" s="54"/>
      <c r="CT20" s="54"/>
      <c r="CU20" s="55"/>
      <c r="CV20" s="53"/>
      <c r="CW20" s="54"/>
      <c r="CX20" s="54"/>
      <c r="CY20" s="54"/>
      <c r="CZ20" s="54"/>
      <c r="DA20" s="54"/>
      <c r="DB20" s="54"/>
      <c r="DC20" s="54"/>
      <c r="DD20" s="54"/>
      <c r="DE20" s="55"/>
      <c r="DF20" s="53" t="s">
        <v>32</v>
      </c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5"/>
    </row>
    <row r="21" spans="1:123" s="4" customFormat="1" ht="12.75">
      <c r="A21" s="53"/>
      <c r="B21" s="54"/>
      <c r="C21" s="54"/>
      <c r="D21" s="55"/>
      <c r="E21" s="53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5"/>
      <c r="U21" s="53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5"/>
      <c r="AG21" s="53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5"/>
      <c r="AU21" s="53" t="s">
        <v>33</v>
      </c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5"/>
      <c r="BI21" s="53" t="s">
        <v>34</v>
      </c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5"/>
      <c r="BW21" s="53" t="s">
        <v>34</v>
      </c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5"/>
      <c r="CK21" s="53"/>
      <c r="CL21" s="54"/>
      <c r="CM21" s="54"/>
      <c r="CN21" s="54"/>
      <c r="CO21" s="54"/>
      <c r="CP21" s="54"/>
      <c r="CQ21" s="54"/>
      <c r="CR21" s="54"/>
      <c r="CS21" s="54"/>
      <c r="CT21" s="54"/>
      <c r="CU21" s="55"/>
      <c r="CV21" s="53"/>
      <c r="CW21" s="54"/>
      <c r="CX21" s="54"/>
      <c r="CY21" s="54"/>
      <c r="CZ21" s="54"/>
      <c r="DA21" s="54"/>
      <c r="DB21" s="54"/>
      <c r="DC21" s="54"/>
      <c r="DD21" s="54"/>
      <c r="DE21" s="55"/>
      <c r="DF21" s="53" t="s">
        <v>35</v>
      </c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5"/>
    </row>
    <row r="22" spans="1:123" s="4" customFormat="1" ht="12.75">
      <c r="A22" s="47">
        <v>1</v>
      </c>
      <c r="B22" s="48"/>
      <c r="C22" s="48"/>
      <c r="D22" s="49"/>
      <c r="E22" s="47">
        <v>2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9"/>
      <c r="U22" s="47">
        <v>3</v>
      </c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9"/>
      <c r="AG22" s="47">
        <v>4</v>
      </c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9"/>
      <c r="AU22" s="47">
        <v>5</v>
      </c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9"/>
      <c r="BI22" s="47">
        <v>6</v>
      </c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9"/>
      <c r="BW22" s="47">
        <v>7</v>
      </c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9"/>
      <c r="CK22" s="47">
        <v>8</v>
      </c>
      <c r="CL22" s="48"/>
      <c r="CM22" s="48"/>
      <c r="CN22" s="48"/>
      <c r="CO22" s="48"/>
      <c r="CP22" s="48"/>
      <c r="CQ22" s="48"/>
      <c r="CR22" s="48"/>
      <c r="CS22" s="48"/>
      <c r="CT22" s="48"/>
      <c r="CU22" s="49"/>
      <c r="CV22" s="47">
        <v>9</v>
      </c>
      <c r="CW22" s="48"/>
      <c r="CX22" s="48"/>
      <c r="CY22" s="48"/>
      <c r="CZ22" s="48"/>
      <c r="DA22" s="48"/>
      <c r="DB22" s="48"/>
      <c r="DC22" s="48"/>
      <c r="DD22" s="48"/>
      <c r="DE22" s="49"/>
      <c r="DF22" s="47">
        <v>10</v>
      </c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9"/>
    </row>
    <row r="23" spans="1:123" s="4" customFormat="1" ht="24.75" customHeight="1">
      <c r="A23" s="29">
        <v>2</v>
      </c>
      <c r="B23" s="30"/>
      <c r="C23" s="30"/>
      <c r="D23" s="31"/>
      <c r="E23" s="44" t="s">
        <v>156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6"/>
      <c r="U23" s="32">
        <v>0.5</v>
      </c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4"/>
      <c r="AG23" s="32">
        <v>7500</v>
      </c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4"/>
      <c r="AU23" s="32">
        <v>3947</v>
      </c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4"/>
      <c r="BI23" s="32">
        <v>394.7</v>
      </c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4"/>
      <c r="CK23" s="32"/>
      <c r="CL23" s="33"/>
      <c r="CM23" s="33"/>
      <c r="CN23" s="33"/>
      <c r="CO23" s="33"/>
      <c r="CP23" s="33"/>
      <c r="CQ23" s="33"/>
      <c r="CR23" s="33"/>
      <c r="CS23" s="33"/>
      <c r="CT23" s="33"/>
      <c r="CU23" s="34"/>
      <c r="CV23" s="32"/>
      <c r="CW23" s="33"/>
      <c r="CX23" s="33"/>
      <c r="CY23" s="33"/>
      <c r="CZ23" s="33"/>
      <c r="DA23" s="33"/>
      <c r="DB23" s="33"/>
      <c r="DC23" s="33"/>
      <c r="DD23" s="33"/>
      <c r="DE23" s="34"/>
      <c r="DF23" s="32">
        <v>45000</v>
      </c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4"/>
    </row>
    <row r="24" spans="1:123" s="4" customFormat="1" ht="12.75">
      <c r="A24" s="29">
        <v>3</v>
      </c>
      <c r="B24" s="30"/>
      <c r="C24" s="30"/>
      <c r="D24" s="31"/>
      <c r="E24" s="29" t="s">
        <v>157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1"/>
      <c r="U24" s="32">
        <v>3.3</v>
      </c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4"/>
      <c r="AG24" s="32">
        <v>7500</v>
      </c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4"/>
      <c r="AU24" s="32">
        <v>3730</v>
      </c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4"/>
      <c r="BI24" s="32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4"/>
      <c r="CK24" s="50"/>
      <c r="CL24" s="51"/>
      <c r="CM24" s="51"/>
      <c r="CN24" s="51"/>
      <c r="CO24" s="51"/>
      <c r="CP24" s="51"/>
      <c r="CQ24" s="51"/>
      <c r="CR24" s="51"/>
      <c r="CS24" s="51"/>
      <c r="CT24" s="51"/>
      <c r="CU24" s="52"/>
      <c r="CV24" s="32"/>
      <c r="CW24" s="33"/>
      <c r="CX24" s="33"/>
      <c r="CY24" s="33"/>
      <c r="CZ24" s="33"/>
      <c r="DA24" s="33"/>
      <c r="DB24" s="33"/>
      <c r="DC24" s="33"/>
      <c r="DD24" s="33"/>
      <c r="DE24" s="34"/>
      <c r="DF24" s="32">
        <v>297000</v>
      </c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4"/>
    </row>
    <row r="25" spans="1:123" s="4" customFormat="1" ht="12.75">
      <c r="A25" s="29">
        <v>4</v>
      </c>
      <c r="B25" s="30"/>
      <c r="C25" s="30"/>
      <c r="D25" s="31"/>
      <c r="E25" s="29" t="s">
        <v>155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1"/>
      <c r="U25" s="32">
        <v>1</v>
      </c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4"/>
      <c r="AG25" s="32">
        <v>8491.67</v>
      </c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4"/>
      <c r="AU25" s="32">
        <v>4178</v>
      </c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4"/>
      <c r="BI25" s="32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4"/>
      <c r="BW25" s="32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4"/>
      <c r="CK25" s="32"/>
      <c r="CL25" s="33"/>
      <c r="CM25" s="33"/>
      <c r="CN25" s="33"/>
      <c r="CO25" s="33"/>
      <c r="CP25" s="33"/>
      <c r="CQ25" s="33"/>
      <c r="CR25" s="33"/>
      <c r="CS25" s="33"/>
      <c r="CT25" s="33"/>
      <c r="CU25" s="34"/>
      <c r="CV25" s="32"/>
      <c r="CW25" s="33"/>
      <c r="CX25" s="33"/>
      <c r="CY25" s="33"/>
      <c r="CZ25" s="33"/>
      <c r="DA25" s="33"/>
      <c r="DB25" s="33"/>
      <c r="DC25" s="33"/>
      <c r="DD25" s="33"/>
      <c r="DE25" s="34"/>
      <c r="DF25" s="32">
        <v>101900</v>
      </c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4"/>
    </row>
    <row r="26" spans="1:123" s="4" customFormat="1" ht="12.75">
      <c r="A26" s="38" t="s">
        <v>36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/>
      <c r="U26" s="41" t="s">
        <v>37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3"/>
      <c r="AG26" s="32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4"/>
      <c r="AU26" s="41" t="s">
        <v>37</v>
      </c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3"/>
      <c r="BI26" s="41" t="s">
        <v>37</v>
      </c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3"/>
      <c r="BW26" s="41" t="s">
        <v>37</v>
      </c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3"/>
      <c r="CK26" s="26" t="s">
        <v>37</v>
      </c>
      <c r="CL26" s="27"/>
      <c r="CM26" s="27"/>
      <c r="CN26" s="27"/>
      <c r="CO26" s="27"/>
      <c r="CP26" s="27"/>
      <c r="CQ26" s="27"/>
      <c r="CR26" s="27"/>
      <c r="CS26" s="27"/>
      <c r="CT26" s="27"/>
      <c r="CU26" s="28"/>
      <c r="CV26" s="41" t="s">
        <v>37</v>
      </c>
      <c r="CW26" s="42"/>
      <c r="CX26" s="42"/>
      <c r="CY26" s="42"/>
      <c r="CZ26" s="42"/>
      <c r="DA26" s="42"/>
      <c r="DB26" s="42"/>
      <c r="DC26" s="42"/>
      <c r="DD26" s="42"/>
      <c r="DE26" s="43"/>
      <c r="DF26" s="35">
        <f>DF23+DF24+DF25</f>
        <v>443900</v>
      </c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7"/>
    </row>
    <row r="27" s="4" customFormat="1" ht="12.75"/>
    <row r="28" s="4" customFormat="1" ht="12.75"/>
    <row r="29" s="4" customFormat="1" ht="12.75"/>
    <row r="30" s="4" customFormat="1" ht="12.75"/>
    <row r="31" s="4" customFormat="1" ht="12.75"/>
    <row r="32" s="4" customFormat="1" ht="12.75"/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</sheetData>
  <sheetProtection/>
  <mergeCells count="99">
    <mergeCell ref="DF25:DS25"/>
    <mergeCell ref="AU25:BH25"/>
    <mergeCell ref="BI25:BV25"/>
    <mergeCell ref="BW25:CJ25"/>
    <mergeCell ref="CK25:CU25"/>
    <mergeCell ref="A25:D25"/>
    <mergeCell ref="E25:T25"/>
    <mergeCell ref="U25:AF25"/>
    <mergeCell ref="AG25:AT25"/>
    <mergeCell ref="A7:DS7"/>
    <mergeCell ref="A9:DS9"/>
    <mergeCell ref="T11:DS11"/>
    <mergeCell ref="AH13:DS13"/>
    <mergeCell ref="A15:DS15"/>
    <mergeCell ref="A17:D17"/>
    <mergeCell ref="E17:T17"/>
    <mergeCell ref="U17:AF17"/>
    <mergeCell ref="AG17:CJ17"/>
    <mergeCell ref="CK17:CU17"/>
    <mergeCell ref="CV17:DE17"/>
    <mergeCell ref="DF17:DS17"/>
    <mergeCell ref="A18:D18"/>
    <mergeCell ref="E18:T18"/>
    <mergeCell ref="U18:AF18"/>
    <mergeCell ref="AG18:AT18"/>
    <mergeCell ref="AU18:CJ18"/>
    <mergeCell ref="CK18:CU18"/>
    <mergeCell ref="CV18:DE18"/>
    <mergeCell ref="DF18:DS18"/>
    <mergeCell ref="A19:D19"/>
    <mergeCell ref="E19:T19"/>
    <mergeCell ref="U19:AF19"/>
    <mergeCell ref="AG19:AT19"/>
    <mergeCell ref="AU19:BH19"/>
    <mergeCell ref="BI19:BV19"/>
    <mergeCell ref="BW19:CJ19"/>
    <mergeCell ref="CK19:CU19"/>
    <mergeCell ref="CV19:DE19"/>
    <mergeCell ref="DF19:DS19"/>
    <mergeCell ref="A20:D20"/>
    <mergeCell ref="E20:T20"/>
    <mergeCell ref="U20:AF20"/>
    <mergeCell ref="AG20:AT20"/>
    <mergeCell ref="AU20:BH20"/>
    <mergeCell ref="BI20:BV20"/>
    <mergeCell ref="BW20:CJ20"/>
    <mergeCell ref="CK20:CU20"/>
    <mergeCell ref="CV20:DE20"/>
    <mergeCell ref="DF20:DS20"/>
    <mergeCell ref="A21:D21"/>
    <mergeCell ref="E21:T21"/>
    <mergeCell ref="U21:AF21"/>
    <mergeCell ref="AG21:AT21"/>
    <mergeCell ref="AU21:BH21"/>
    <mergeCell ref="BI21:BV21"/>
    <mergeCell ref="BW21:CJ21"/>
    <mergeCell ref="CK21:CU21"/>
    <mergeCell ref="CV21:DE21"/>
    <mergeCell ref="DF21:DS21"/>
    <mergeCell ref="A22:D22"/>
    <mergeCell ref="E22:T22"/>
    <mergeCell ref="U22:AF22"/>
    <mergeCell ref="AG22:AT22"/>
    <mergeCell ref="AU22:BH22"/>
    <mergeCell ref="BI22:BV22"/>
    <mergeCell ref="BW22:CJ22"/>
    <mergeCell ref="CK22:CU22"/>
    <mergeCell ref="CV22:DE22"/>
    <mergeCell ref="DF22:DS22"/>
    <mergeCell ref="CK24:CU24"/>
    <mergeCell ref="DF23:DS23"/>
    <mergeCell ref="BW23:CJ23"/>
    <mergeCell ref="BW26:CJ26"/>
    <mergeCell ref="A23:D23"/>
    <mergeCell ref="E23:T23"/>
    <mergeCell ref="U23:AF23"/>
    <mergeCell ref="AG23:AT23"/>
    <mergeCell ref="AU23:BH23"/>
    <mergeCell ref="BI23:BV23"/>
    <mergeCell ref="AG26:AT26"/>
    <mergeCell ref="CV26:DE26"/>
    <mergeCell ref="CV23:DE23"/>
    <mergeCell ref="AU24:BH24"/>
    <mergeCell ref="BI24:BV24"/>
    <mergeCell ref="BW24:CJ24"/>
    <mergeCell ref="CK23:CU23"/>
    <mergeCell ref="CV25:DE25"/>
    <mergeCell ref="AU26:BH26"/>
    <mergeCell ref="BI26:BV26"/>
    <mergeCell ref="CK26:CU26"/>
    <mergeCell ref="A24:D24"/>
    <mergeCell ref="E24:T24"/>
    <mergeCell ref="U24:AF24"/>
    <mergeCell ref="AG24:AT24"/>
    <mergeCell ref="DF26:DS26"/>
    <mergeCell ref="CV24:DE24"/>
    <mergeCell ref="DF24:DS24"/>
    <mergeCell ref="A26:T26"/>
    <mergeCell ref="U26:AF26"/>
  </mergeCells>
  <printOptions/>
  <pageMargins left="0.39305555555555555" right="0.39305555555555555" top="0.7868055555555555" bottom="0.39305555555555555" header="0.275" footer="0.275"/>
  <pageSetup fitToHeight="1" fitToWidth="1" horizontalDpi="600" verticalDpi="600" orientation="landscape" paperSize="9" scale="95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B57"/>
  <sheetViews>
    <sheetView zoomScalePageLayoutView="0" workbookViewId="0" topLeftCell="A31">
      <selection activeCell="BQ53" sqref="BQ53:CB53"/>
    </sheetView>
  </sheetViews>
  <sheetFormatPr defaultColWidth="1.12109375" defaultRowHeight="12.75"/>
  <cols>
    <col min="1" max="16384" width="1.12109375" style="4" customWidth="1"/>
  </cols>
  <sheetData>
    <row r="1" spans="1:80" s="1" customFormat="1" ht="15.75">
      <c r="A1" s="59" t="s">
        <v>38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</row>
    <row r="2" s="18" customFormat="1" ht="8.25"/>
    <row r="3" spans="1:80" ht="12.75">
      <c r="A3" s="56" t="s">
        <v>8</v>
      </c>
      <c r="B3" s="57"/>
      <c r="C3" s="57"/>
      <c r="D3" s="58"/>
      <c r="E3" s="56" t="s">
        <v>39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8"/>
      <c r="AJ3" s="56" t="s">
        <v>40</v>
      </c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8"/>
      <c r="AX3" s="56" t="s">
        <v>41</v>
      </c>
      <c r="AY3" s="57"/>
      <c r="AZ3" s="57"/>
      <c r="BA3" s="57"/>
      <c r="BB3" s="57"/>
      <c r="BC3" s="57"/>
      <c r="BD3" s="57"/>
      <c r="BE3" s="57"/>
      <c r="BF3" s="58"/>
      <c r="BG3" s="56" t="s">
        <v>41</v>
      </c>
      <c r="BH3" s="57"/>
      <c r="BI3" s="57"/>
      <c r="BJ3" s="57"/>
      <c r="BK3" s="57"/>
      <c r="BL3" s="57"/>
      <c r="BM3" s="57"/>
      <c r="BN3" s="57"/>
      <c r="BO3" s="58"/>
      <c r="BP3" s="56" t="s">
        <v>42</v>
      </c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8"/>
    </row>
    <row r="4" spans="1:80" ht="12.75">
      <c r="A4" s="53" t="s">
        <v>15</v>
      </c>
      <c r="B4" s="54"/>
      <c r="C4" s="54"/>
      <c r="D4" s="55"/>
      <c r="E4" s="53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5"/>
      <c r="AJ4" s="53" t="s">
        <v>43</v>
      </c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5"/>
      <c r="AX4" s="53" t="s">
        <v>44</v>
      </c>
      <c r="AY4" s="54"/>
      <c r="AZ4" s="54"/>
      <c r="BA4" s="54"/>
      <c r="BB4" s="54"/>
      <c r="BC4" s="54"/>
      <c r="BD4" s="54"/>
      <c r="BE4" s="54"/>
      <c r="BF4" s="55"/>
      <c r="BG4" s="53" t="s">
        <v>45</v>
      </c>
      <c r="BH4" s="54"/>
      <c r="BI4" s="54"/>
      <c r="BJ4" s="54"/>
      <c r="BK4" s="54"/>
      <c r="BL4" s="54"/>
      <c r="BM4" s="54"/>
      <c r="BN4" s="54"/>
      <c r="BO4" s="55"/>
      <c r="BP4" s="53" t="s">
        <v>46</v>
      </c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5"/>
    </row>
    <row r="5" spans="1:80" ht="12.75">
      <c r="A5" s="53"/>
      <c r="B5" s="54"/>
      <c r="C5" s="54"/>
      <c r="D5" s="55"/>
      <c r="E5" s="53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5"/>
      <c r="AJ5" s="53" t="s">
        <v>47</v>
      </c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5"/>
      <c r="AX5" s="53" t="s">
        <v>48</v>
      </c>
      <c r="AY5" s="54"/>
      <c r="AZ5" s="54"/>
      <c r="BA5" s="54"/>
      <c r="BB5" s="54"/>
      <c r="BC5" s="54"/>
      <c r="BD5" s="54"/>
      <c r="BE5" s="54"/>
      <c r="BF5" s="55"/>
      <c r="BG5" s="53"/>
      <c r="BH5" s="54"/>
      <c r="BI5" s="54"/>
      <c r="BJ5" s="54"/>
      <c r="BK5" s="54"/>
      <c r="BL5" s="54"/>
      <c r="BM5" s="54"/>
      <c r="BN5" s="54"/>
      <c r="BO5" s="55"/>
      <c r="BP5" s="53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5"/>
    </row>
    <row r="6" spans="1:80" ht="12.75">
      <c r="A6" s="63"/>
      <c r="B6" s="64"/>
      <c r="C6" s="64"/>
      <c r="D6" s="65"/>
      <c r="E6" s="63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5"/>
      <c r="AJ6" s="63" t="s">
        <v>49</v>
      </c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5"/>
      <c r="AX6" s="63"/>
      <c r="AY6" s="64"/>
      <c r="AZ6" s="64"/>
      <c r="BA6" s="64"/>
      <c r="BB6" s="64"/>
      <c r="BC6" s="64"/>
      <c r="BD6" s="64"/>
      <c r="BE6" s="64"/>
      <c r="BF6" s="65"/>
      <c r="BG6" s="63"/>
      <c r="BH6" s="64"/>
      <c r="BI6" s="64"/>
      <c r="BJ6" s="64"/>
      <c r="BK6" s="64"/>
      <c r="BL6" s="64"/>
      <c r="BM6" s="64"/>
      <c r="BN6" s="64"/>
      <c r="BO6" s="65"/>
      <c r="BP6" s="63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5"/>
    </row>
    <row r="7" spans="1:80" ht="12.75">
      <c r="A7" s="63">
        <v>1</v>
      </c>
      <c r="B7" s="64"/>
      <c r="C7" s="64"/>
      <c r="D7" s="65"/>
      <c r="E7" s="63">
        <v>2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5"/>
      <c r="AJ7" s="63">
        <v>3</v>
      </c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5"/>
      <c r="AX7" s="63">
        <v>4</v>
      </c>
      <c r="AY7" s="64"/>
      <c r="AZ7" s="64"/>
      <c r="BA7" s="64"/>
      <c r="BB7" s="64"/>
      <c r="BC7" s="64"/>
      <c r="BD7" s="64"/>
      <c r="BE7" s="64"/>
      <c r="BF7" s="65"/>
      <c r="BG7" s="63">
        <v>5</v>
      </c>
      <c r="BH7" s="64"/>
      <c r="BI7" s="64"/>
      <c r="BJ7" s="64"/>
      <c r="BK7" s="64"/>
      <c r="BL7" s="64"/>
      <c r="BM7" s="64"/>
      <c r="BN7" s="64"/>
      <c r="BO7" s="65"/>
      <c r="BP7" s="63">
        <v>6</v>
      </c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5"/>
    </row>
    <row r="8" spans="1:80" ht="12.75">
      <c r="A8" s="87"/>
      <c r="B8" s="88"/>
      <c r="C8" s="88"/>
      <c r="D8" s="89"/>
      <c r="E8" s="87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9"/>
      <c r="AJ8" s="105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7"/>
      <c r="AX8" s="105"/>
      <c r="AY8" s="106"/>
      <c r="AZ8" s="106"/>
      <c r="BA8" s="106"/>
      <c r="BB8" s="106"/>
      <c r="BC8" s="106"/>
      <c r="BD8" s="106"/>
      <c r="BE8" s="106"/>
      <c r="BF8" s="107"/>
      <c r="BG8" s="105"/>
      <c r="BH8" s="106"/>
      <c r="BI8" s="106"/>
      <c r="BJ8" s="106"/>
      <c r="BK8" s="106"/>
      <c r="BL8" s="106"/>
      <c r="BM8" s="106"/>
      <c r="BN8" s="106"/>
      <c r="BO8" s="107"/>
      <c r="BP8" s="105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7"/>
    </row>
    <row r="9" spans="1:80" ht="12.75">
      <c r="A9" s="87"/>
      <c r="B9" s="88"/>
      <c r="C9" s="88"/>
      <c r="D9" s="89"/>
      <c r="E9" s="87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9"/>
      <c r="AJ9" s="105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7"/>
      <c r="AX9" s="105"/>
      <c r="AY9" s="106"/>
      <c r="AZ9" s="106"/>
      <c r="BA9" s="106"/>
      <c r="BB9" s="106"/>
      <c r="BC9" s="106"/>
      <c r="BD9" s="106"/>
      <c r="BE9" s="106"/>
      <c r="BF9" s="107"/>
      <c r="BG9" s="105"/>
      <c r="BH9" s="106"/>
      <c r="BI9" s="106"/>
      <c r="BJ9" s="106"/>
      <c r="BK9" s="106"/>
      <c r="BL9" s="106"/>
      <c r="BM9" s="106"/>
      <c r="BN9" s="106"/>
      <c r="BO9" s="107"/>
      <c r="BP9" s="105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7"/>
    </row>
    <row r="10" spans="1:80" ht="12.75">
      <c r="A10" s="87"/>
      <c r="B10" s="88"/>
      <c r="C10" s="88"/>
      <c r="D10" s="89"/>
      <c r="E10" s="38" t="s">
        <v>36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40"/>
      <c r="AJ10" s="99" t="s">
        <v>37</v>
      </c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1"/>
      <c r="AX10" s="99" t="s">
        <v>37</v>
      </c>
      <c r="AY10" s="100"/>
      <c r="AZ10" s="100"/>
      <c r="BA10" s="100"/>
      <c r="BB10" s="100"/>
      <c r="BC10" s="100"/>
      <c r="BD10" s="100"/>
      <c r="BE10" s="100"/>
      <c r="BF10" s="101"/>
      <c r="BG10" s="99" t="s">
        <v>37</v>
      </c>
      <c r="BH10" s="100"/>
      <c r="BI10" s="100"/>
      <c r="BJ10" s="100"/>
      <c r="BK10" s="100"/>
      <c r="BL10" s="100"/>
      <c r="BM10" s="100"/>
      <c r="BN10" s="100"/>
      <c r="BO10" s="101"/>
      <c r="BP10" s="105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7"/>
    </row>
    <row r="11" s="3" customFormat="1" ht="15.75"/>
    <row r="12" spans="1:80" s="1" customFormat="1" ht="15.75">
      <c r="A12" s="59" t="s">
        <v>50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</row>
    <row r="13" s="18" customFormat="1" ht="8.25"/>
    <row r="14" spans="1:80" ht="12.75">
      <c r="A14" s="56" t="s">
        <v>8</v>
      </c>
      <c r="B14" s="57"/>
      <c r="C14" s="57"/>
      <c r="D14" s="58"/>
      <c r="E14" s="56" t="s">
        <v>39</v>
      </c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8"/>
      <c r="AJ14" s="56" t="s">
        <v>51</v>
      </c>
      <c r="AK14" s="57"/>
      <c r="AL14" s="57"/>
      <c r="AM14" s="57"/>
      <c r="AN14" s="57"/>
      <c r="AO14" s="57"/>
      <c r="AP14" s="57"/>
      <c r="AQ14" s="57"/>
      <c r="AR14" s="57"/>
      <c r="AS14" s="57"/>
      <c r="AT14" s="58"/>
      <c r="AU14" s="56" t="s">
        <v>41</v>
      </c>
      <c r="AV14" s="57"/>
      <c r="AW14" s="57"/>
      <c r="AX14" s="57"/>
      <c r="AY14" s="57"/>
      <c r="AZ14" s="57"/>
      <c r="BA14" s="57"/>
      <c r="BB14" s="57"/>
      <c r="BC14" s="57"/>
      <c r="BD14" s="58"/>
      <c r="BE14" s="56" t="s">
        <v>52</v>
      </c>
      <c r="BF14" s="57"/>
      <c r="BG14" s="57"/>
      <c r="BH14" s="57"/>
      <c r="BI14" s="57"/>
      <c r="BJ14" s="57"/>
      <c r="BK14" s="57"/>
      <c r="BL14" s="57"/>
      <c r="BM14" s="57"/>
      <c r="BN14" s="57"/>
      <c r="BO14" s="58"/>
      <c r="BP14" s="56" t="s">
        <v>42</v>
      </c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8"/>
    </row>
    <row r="15" spans="1:80" ht="12.75">
      <c r="A15" s="53" t="s">
        <v>15</v>
      </c>
      <c r="B15" s="54"/>
      <c r="C15" s="54"/>
      <c r="D15" s="55"/>
      <c r="E15" s="53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5"/>
      <c r="AJ15" s="53" t="s">
        <v>44</v>
      </c>
      <c r="AK15" s="54"/>
      <c r="AL15" s="54"/>
      <c r="AM15" s="54"/>
      <c r="AN15" s="54"/>
      <c r="AO15" s="54"/>
      <c r="AP15" s="54"/>
      <c r="AQ15" s="54"/>
      <c r="AR15" s="54"/>
      <c r="AS15" s="54"/>
      <c r="AT15" s="55"/>
      <c r="AU15" s="53" t="s">
        <v>53</v>
      </c>
      <c r="AV15" s="54"/>
      <c r="AW15" s="54"/>
      <c r="AX15" s="54"/>
      <c r="AY15" s="54"/>
      <c r="AZ15" s="54"/>
      <c r="BA15" s="54"/>
      <c r="BB15" s="54"/>
      <c r="BC15" s="54"/>
      <c r="BD15" s="55"/>
      <c r="BE15" s="53" t="s">
        <v>54</v>
      </c>
      <c r="BF15" s="54"/>
      <c r="BG15" s="54"/>
      <c r="BH15" s="54"/>
      <c r="BI15" s="54"/>
      <c r="BJ15" s="54"/>
      <c r="BK15" s="54"/>
      <c r="BL15" s="54"/>
      <c r="BM15" s="54"/>
      <c r="BN15" s="54"/>
      <c r="BO15" s="55"/>
      <c r="BP15" s="53" t="s">
        <v>46</v>
      </c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5"/>
    </row>
    <row r="16" spans="1:80" ht="12.75">
      <c r="A16" s="53"/>
      <c r="B16" s="54"/>
      <c r="C16" s="54"/>
      <c r="D16" s="55"/>
      <c r="E16" s="53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5"/>
      <c r="AJ16" s="53" t="s">
        <v>55</v>
      </c>
      <c r="AK16" s="54"/>
      <c r="AL16" s="54"/>
      <c r="AM16" s="54"/>
      <c r="AN16" s="54"/>
      <c r="AO16" s="54"/>
      <c r="AP16" s="54"/>
      <c r="AQ16" s="54"/>
      <c r="AR16" s="54"/>
      <c r="AS16" s="54"/>
      <c r="AT16" s="55"/>
      <c r="AU16" s="53" t="s">
        <v>56</v>
      </c>
      <c r="AV16" s="54"/>
      <c r="AW16" s="54"/>
      <c r="AX16" s="54"/>
      <c r="AY16" s="54"/>
      <c r="AZ16" s="54"/>
      <c r="BA16" s="54"/>
      <c r="BB16" s="54"/>
      <c r="BC16" s="54"/>
      <c r="BD16" s="55"/>
      <c r="BE16" s="53" t="s">
        <v>57</v>
      </c>
      <c r="BF16" s="54"/>
      <c r="BG16" s="54"/>
      <c r="BH16" s="54"/>
      <c r="BI16" s="54"/>
      <c r="BJ16" s="54"/>
      <c r="BK16" s="54"/>
      <c r="BL16" s="54"/>
      <c r="BM16" s="54"/>
      <c r="BN16" s="54"/>
      <c r="BO16" s="55"/>
      <c r="BP16" s="53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5"/>
    </row>
    <row r="17" spans="1:80" ht="12.75">
      <c r="A17" s="63"/>
      <c r="B17" s="64"/>
      <c r="C17" s="64"/>
      <c r="D17" s="65"/>
      <c r="E17" s="63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5"/>
      <c r="AJ17" s="63" t="s">
        <v>58</v>
      </c>
      <c r="AK17" s="64"/>
      <c r="AL17" s="64"/>
      <c r="AM17" s="64"/>
      <c r="AN17" s="64"/>
      <c r="AO17" s="64"/>
      <c r="AP17" s="64"/>
      <c r="AQ17" s="64"/>
      <c r="AR17" s="64"/>
      <c r="AS17" s="64"/>
      <c r="AT17" s="65"/>
      <c r="AU17" s="63" t="s">
        <v>59</v>
      </c>
      <c r="AV17" s="64"/>
      <c r="AW17" s="64"/>
      <c r="AX17" s="64"/>
      <c r="AY17" s="64"/>
      <c r="AZ17" s="64"/>
      <c r="BA17" s="64"/>
      <c r="BB17" s="64"/>
      <c r="BC17" s="64"/>
      <c r="BD17" s="65"/>
      <c r="BE17" s="63" t="s">
        <v>60</v>
      </c>
      <c r="BF17" s="64"/>
      <c r="BG17" s="64"/>
      <c r="BH17" s="64"/>
      <c r="BI17" s="64"/>
      <c r="BJ17" s="64"/>
      <c r="BK17" s="64"/>
      <c r="BL17" s="64"/>
      <c r="BM17" s="64"/>
      <c r="BN17" s="64"/>
      <c r="BO17" s="65"/>
      <c r="BP17" s="63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5"/>
    </row>
    <row r="18" spans="1:80" ht="12.75">
      <c r="A18" s="63">
        <v>1</v>
      </c>
      <c r="B18" s="64"/>
      <c r="C18" s="64"/>
      <c r="D18" s="65"/>
      <c r="E18" s="63">
        <v>2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5"/>
      <c r="AJ18" s="63">
        <v>3</v>
      </c>
      <c r="AK18" s="64"/>
      <c r="AL18" s="64"/>
      <c r="AM18" s="64"/>
      <c r="AN18" s="64"/>
      <c r="AO18" s="64"/>
      <c r="AP18" s="64"/>
      <c r="AQ18" s="64"/>
      <c r="AR18" s="64"/>
      <c r="AS18" s="64"/>
      <c r="AT18" s="65"/>
      <c r="AU18" s="63">
        <v>4</v>
      </c>
      <c r="AV18" s="64"/>
      <c r="AW18" s="64"/>
      <c r="AX18" s="64"/>
      <c r="AY18" s="64"/>
      <c r="AZ18" s="64"/>
      <c r="BA18" s="64"/>
      <c r="BB18" s="64"/>
      <c r="BC18" s="64"/>
      <c r="BD18" s="65"/>
      <c r="BE18" s="63">
        <v>5</v>
      </c>
      <c r="BF18" s="64"/>
      <c r="BG18" s="64"/>
      <c r="BH18" s="64"/>
      <c r="BI18" s="64"/>
      <c r="BJ18" s="64"/>
      <c r="BK18" s="64"/>
      <c r="BL18" s="64"/>
      <c r="BM18" s="64"/>
      <c r="BN18" s="64"/>
      <c r="BO18" s="65"/>
      <c r="BP18" s="63">
        <v>6</v>
      </c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5"/>
    </row>
    <row r="19" spans="1:80" ht="12.75">
      <c r="A19" s="87"/>
      <c r="B19" s="88"/>
      <c r="C19" s="88"/>
      <c r="D19" s="89"/>
      <c r="E19" s="87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9"/>
      <c r="AJ19" s="105"/>
      <c r="AK19" s="106"/>
      <c r="AL19" s="106"/>
      <c r="AM19" s="106"/>
      <c r="AN19" s="106"/>
      <c r="AO19" s="106"/>
      <c r="AP19" s="106"/>
      <c r="AQ19" s="106"/>
      <c r="AR19" s="106"/>
      <c r="AS19" s="106"/>
      <c r="AT19" s="107"/>
      <c r="AU19" s="105"/>
      <c r="AV19" s="106"/>
      <c r="AW19" s="106"/>
      <c r="AX19" s="106"/>
      <c r="AY19" s="106"/>
      <c r="AZ19" s="106"/>
      <c r="BA19" s="106"/>
      <c r="BB19" s="106"/>
      <c r="BC19" s="106"/>
      <c r="BD19" s="107"/>
      <c r="BE19" s="105"/>
      <c r="BF19" s="106"/>
      <c r="BG19" s="106"/>
      <c r="BH19" s="106"/>
      <c r="BI19" s="106"/>
      <c r="BJ19" s="106"/>
      <c r="BK19" s="106"/>
      <c r="BL19" s="106"/>
      <c r="BM19" s="106"/>
      <c r="BN19" s="106"/>
      <c r="BO19" s="107"/>
      <c r="BP19" s="105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7"/>
    </row>
    <row r="20" spans="1:80" ht="12.75">
      <c r="A20" s="87"/>
      <c r="B20" s="88"/>
      <c r="C20" s="88"/>
      <c r="D20" s="89"/>
      <c r="E20" s="87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9"/>
      <c r="AJ20" s="105"/>
      <c r="AK20" s="106"/>
      <c r="AL20" s="106"/>
      <c r="AM20" s="106"/>
      <c r="AN20" s="106"/>
      <c r="AO20" s="106"/>
      <c r="AP20" s="106"/>
      <c r="AQ20" s="106"/>
      <c r="AR20" s="106"/>
      <c r="AS20" s="106"/>
      <c r="AT20" s="107"/>
      <c r="AU20" s="105"/>
      <c r="AV20" s="106"/>
      <c r="AW20" s="106"/>
      <c r="AX20" s="106"/>
      <c r="AY20" s="106"/>
      <c r="AZ20" s="106"/>
      <c r="BA20" s="106"/>
      <c r="BB20" s="106"/>
      <c r="BC20" s="106"/>
      <c r="BD20" s="107"/>
      <c r="BE20" s="105"/>
      <c r="BF20" s="106"/>
      <c r="BG20" s="106"/>
      <c r="BH20" s="106"/>
      <c r="BI20" s="106"/>
      <c r="BJ20" s="106"/>
      <c r="BK20" s="106"/>
      <c r="BL20" s="106"/>
      <c r="BM20" s="106"/>
      <c r="BN20" s="106"/>
      <c r="BO20" s="107"/>
      <c r="BP20" s="105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7"/>
    </row>
    <row r="21" spans="1:80" ht="12.75">
      <c r="A21" s="87"/>
      <c r="B21" s="88"/>
      <c r="C21" s="88"/>
      <c r="D21" s="89"/>
      <c r="E21" s="38" t="s">
        <v>36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40"/>
      <c r="AJ21" s="99" t="s">
        <v>37</v>
      </c>
      <c r="AK21" s="100"/>
      <c r="AL21" s="100"/>
      <c r="AM21" s="100"/>
      <c r="AN21" s="100"/>
      <c r="AO21" s="100"/>
      <c r="AP21" s="100"/>
      <c r="AQ21" s="100"/>
      <c r="AR21" s="100"/>
      <c r="AS21" s="100"/>
      <c r="AT21" s="101"/>
      <c r="AU21" s="99" t="s">
        <v>37</v>
      </c>
      <c r="AV21" s="100"/>
      <c r="AW21" s="100"/>
      <c r="AX21" s="100"/>
      <c r="AY21" s="100"/>
      <c r="AZ21" s="100"/>
      <c r="BA21" s="100"/>
      <c r="BB21" s="100"/>
      <c r="BC21" s="100"/>
      <c r="BD21" s="101"/>
      <c r="BE21" s="99" t="s">
        <v>37</v>
      </c>
      <c r="BF21" s="100"/>
      <c r="BG21" s="100"/>
      <c r="BH21" s="100"/>
      <c r="BI21" s="100"/>
      <c r="BJ21" s="100"/>
      <c r="BK21" s="100"/>
      <c r="BL21" s="100"/>
      <c r="BM21" s="100"/>
      <c r="BN21" s="100"/>
      <c r="BO21" s="101"/>
      <c r="BP21" s="105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7"/>
    </row>
    <row r="22" s="3" customFormat="1" ht="15.75"/>
    <row r="23" spans="1:80" s="1" customFormat="1" ht="15.75">
      <c r="A23" s="59" t="s">
        <v>61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</row>
    <row r="24" spans="1:80" ht="15.75">
      <c r="A24" s="59" t="s">
        <v>62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</row>
    <row r="25" spans="1:80" ht="15.75">
      <c r="A25" s="59" t="s">
        <v>63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</row>
    <row r="26" s="18" customFormat="1" ht="8.25"/>
    <row r="27" spans="1:80" ht="12.75">
      <c r="A27" s="56" t="s">
        <v>8</v>
      </c>
      <c r="B27" s="57"/>
      <c r="C27" s="57"/>
      <c r="D27" s="58"/>
      <c r="E27" s="56" t="s">
        <v>64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8"/>
      <c r="BE27" s="102" t="s">
        <v>65</v>
      </c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4"/>
      <c r="BQ27" s="56" t="s">
        <v>66</v>
      </c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8"/>
    </row>
    <row r="28" spans="1:80" ht="12.75">
      <c r="A28" s="53" t="s">
        <v>15</v>
      </c>
      <c r="B28" s="54"/>
      <c r="C28" s="54"/>
      <c r="D28" s="55"/>
      <c r="E28" s="53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5"/>
      <c r="BE28" s="96" t="s">
        <v>67</v>
      </c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8"/>
      <c r="BQ28" s="53" t="s">
        <v>49</v>
      </c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5"/>
    </row>
    <row r="29" spans="1:80" ht="12.75">
      <c r="A29" s="53"/>
      <c r="B29" s="54"/>
      <c r="C29" s="54"/>
      <c r="D29" s="55"/>
      <c r="E29" s="53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5"/>
      <c r="BE29" s="96" t="s">
        <v>68</v>
      </c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8"/>
      <c r="BQ29" s="53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5"/>
    </row>
    <row r="30" spans="1:80" ht="12.75">
      <c r="A30" s="63"/>
      <c r="B30" s="64"/>
      <c r="C30" s="64"/>
      <c r="D30" s="65"/>
      <c r="E30" s="63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5"/>
      <c r="BE30" s="99" t="s">
        <v>69</v>
      </c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1"/>
      <c r="BQ30" s="63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5"/>
    </row>
    <row r="31" spans="1:80" ht="12.75">
      <c r="A31" s="47">
        <v>1</v>
      </c>
      <c r="B31" s="48"/>
      <c r="C31" s="48"/>
      <c r="D31" s="49"/>
      <c r="E31" s="47">
        <v>2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9"/>
      <c r="BE31" s="90">
        <v>3</v>
      </c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2"/>
      <c r="BQ31" s="47">
        <v>4</v>
      </c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9"/>
    </row>
    <row r="32" spans="1:80" ht="12.75">
      <c r="A32" s="90">
        <v>1</v>
      </c>
      <c r="B32" s="91"/>
      <c r="C32" s="91"/>
      <c r="D32" s="92"/>
      <c r="E32" s="29" t="s">
        <v>70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1"/>
      <c r="BE32" s="90" t="s">
        <v>37</v>
      </c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2"/>
      <c r="BQ32" s="38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40"/>
    </row>
    <row r="33" spans="1:80" ht="12.75">
      <c r="A33" s="56" t="s">
        <v>71</v>
      </c>
      <c r="B33" s="57"/>
      <c r="C33" s="57"/>
      <c r="D33" s="58"/>
      <c r="E33" s="75" t="s">
        <v>19</v>
      </c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7"/>
      <c r="BE33" s="66">
        <v>443900</v>
      </c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66">
        <v>97660.2</v>
      </c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8"/>
    </row>
    <row r="34" spans="1:80" ht="12.75">
      <c r="A34" s="63"/>
      <c r="B34" s="64"/>
      <c r="C34" s="64"/>
      <c r="D34" s="65"/>
      <c r="E34" s="69" t="s">
        <v>72</v>
      </c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1"/>
      <c r="BE34" s="50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2"/>
      <c r="BQ34" s="50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2"/>
    </row>
    <row r="35" spans="1:80" ht="12.75">
      <c r="A35" s="90" t="s">
        <v>73</v>
      </c>
      <c r="B35" s="91"/>
      <c r="C35" s="91"/>
      <c r="D35" s="92"/>
      <c r="E35" s="93" t="s">
        <v>74</v>
      </c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5"/>
      <c r="BE35" s="32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4"/>
      <c r="BQ35" s="32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4"/>
    </row>
    <row r="36" spans="1:80" ht="12.75">
      <c r="A36" s="56" t="s">
        <v>75</v>
      </c>
      <c r="B36" s="57"/>
      <c r="C36" s="57"/>
      <c r="D36" s="58"/>
      <c r="E36" s="75" t="s">
        <v>76</v>
      </c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7"/>
      <c r="BE36" s="66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8"/>
      <c r="BQ36" s="66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8"/>
    </row>
    <row r="37" spans="1:80" ht="12.75">
      <c r="A37" s="63"/>
      <c r="B37" s="64"/>
      <c r="C37" s="64"/>
      <c r="D37" s="65"/>
      <c r="E37" s="69" t="s">
        <v>77</v>
      </c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1"/>
      <c r="BE37" s="50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2"/>
      <c r="BQ37" s="50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2"/>
    </row>
    <row r="38" spans="1:80" ht="12.75">
      <c r="A38" s="56">
        <v>2</v>
      </c>
      <c r="B38" s="57"/>
      <c r="C38" s="57"/>
      <c r="D38" s="58"/>
      <c r="E38" s="84" t="s">
        <v>78</v>
      </c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6"/>
      <c r="BE38" s="81" t="s">
        <v>37</v>
      </c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3"/>
      <c r="BQ38" s="66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8"/>
    </row>
    <row r="39" spans="1:80" ht="12.75">
      <c r="A39" s="63"/>
      <c r="B39" s="64"/>
      <c r="C39" s="64"/>
      <c r="D39" s="65"/>
      <c r="E39" s="87" t="s">
        <v>79</v>
      </c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9"/>
      <c r="BE39" s="26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8"/>
      <c r="BQ39" s="50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2"/>
    </row>
    <row r="40" spans="1:80" ht="12.75">
      <c r="A40" s="56" t="s">
        <v>80</v>
      </c>
      <c r="B40" s="57"/>
      <c r="C40" s="57"/>
      <c r="D40" s="58"/>
      <c r="E40" s="75" t="s">
        <v>19</v>
      </c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7"/>
      <c r="BE40" s="66">
        <v>443900</v>
      </c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8"/>
      <c r="BQ40" s="66">
        <v>12873.1</v>
      </c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8"/>
    </row>
    <row r="41" spans="1:80" ht="12.75">
      <c r="A41" s="53"/>
      <c r="B41" s="54"/>
      <c r="C41" s="54"/>
      <c r="D41" s="55"/>
      <c r="E41" s="78" t="s">
        <v>81</v>
      </c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80"/>
      <c r="BE41" s="72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4"/>
      <c r="BQ41" s="72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4"/>
    </row>
    <row r="42" spans="1:80" ht="12.75">
      <c r="A42" s="63"/>
      <c r="B42" s="64"/>
      <c r="C42" s="64"/>
      <c r="D42" s="65"/>
      <c r="E42" s="69" t="s">
        <v>82</v>
      </c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1"/>
      <c r="BE42" s="50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2"/>
      <c r="BQ42" s="50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2"/>
    </row>
    <row r="43" spans="1:80" ht="12.75">
      <c r="A43" s="56" t="s">
        <v>83</v>
      </c>
      <c r="B43" s="57"/>
      <c r="C43" s="57"/>
      <c r="D43" s="58"/>
      <c r="E43" s="75" t="s">
        <v>84</v>
      </c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7"/>
      <c r="BE43" s="66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8"/>
      <c r="BQ43" s="66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8"/>
    </row>
    <row r="44" spans="1:80" ht="12.75">
      <c r="A44" s="63"/>
      <c r="B44" s="64"/>
      <c r="C44" s="64"/>
      <c r="D44" s="65"/>
      <c r="E44" s="69" t="s">
        <v>85</v>
      </c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1"/>
      <c r="BE44" s="50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2"/>
      <c r="BQ44" s="50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2"/>
    </row>
    <row r="45" spans="1:80" ht="12.75">
      <c r="A45" s="56" t="s">
        <v>86</v>
      </c>
      <c r="B45" s="57"/>
      <c r="C45" s="57"/>
      <c r="D45" s="58"/>
      <c r="E45" s="75" t="s">
        <v>87</v>
      </c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7"/>
      <c r="BE45" s="66">
        <v>443900</v>
      </c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8"/>
      <c r="BQ45" s="66">
        <v>887.8</v>
      </c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8"/>
    </row>
    <row r="46" spans="1:80" ht="12.75">
      <c r="A46" s="63"/>
      <c r="B46" s="64"/>
      <c r="C46" s="64"/>
      <c r="D46" s="65"/>
      <c r="E46" s="69" t="s">
        <v>88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1"/>
      <c r="BE46" s="50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2"/>
      <c r="BQ46" s="50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2"/>
    </row>
    <row r="47" spans="1:80" ht="12.75">
      <c r="A47" s="56" t="s">
        <v>89</v>
      </c>
      <c r="B47" s="57"/>
      <c r="C47" s="57"/>
      <c r="D47" s="58"/>
      <c r="E47" s="75" t="s">
        <v>87</v>
      </c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7"/>
      <c r="BE47" s="66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8"/>
      <c r="BQ47" s="66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8"/>
    </row>
    <row r="48" spans="1:80" ht="12.75" customHeight="1">
      <c r="A48" s="63"/>
      <c r="B48" s="64"/>
      <c r="C48" s="64"/>
      <c r="D48" s="65"/>
      <c r="E48" s="69" t="s">
        <v>90</v>
      </c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1"/>
      <c r="BE48" s="50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2"/>
      <c r="BQ48" s="50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2"/>
    </row>
    <row r="49" spans="1:80" ht="12.75">
      <c r="A49" s="56" t="s">
        <v>91</v>
      </c>
      <c r="B49" s="57"/>
      <c r="C49" s="57"/>
      <c r="D49" s="58"/>
      <c r="E49" s="75" t="s">
        <v>87</v>
      </c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66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8"/>
      <c r="BQ49" s="66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8"/>
    </row>
    <row r="50" spans="1:80" ht="12.75" customHeight="1">
      <c r="A50" s="63"/>
      <c r="B50" s="64"/>
      <c r="C50" s="64"/>
      <c r="D50" s="65"/>
      <c r="E50" s="69" t="s">
        <v>90</v>
      </c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1"/>
      <c r="BE50" s="50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2"/>
      <c r="BQ50" s="50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2"/>
    </row>
    <row r="51" spans="1:80" ht="12.75">
      <c r="A51" s="56">
        <v>3</v>
      </c>
      <c r="B51" s="57"/>
      <c r="C51" s="57"/>
      <c r="D51" s="58"/>
      <c r="E51" s="84" t="s">
        <v>92</v>
      </c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66">
        <v>443900</v>
      </c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8"/>
      <c r="BQ51" s="66">
        <v>22638.9</v>
      </c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8"/>
    </row>
    <row r="52" spans="1:80" ht="12.75">
      <c r="A52" s="63"/>
      <c r="B52" s="64"/>
      <c r="C52" s="64"/>
      <c r="D52" s="65"/>
      <c r="E52" s="87" t="s">
        <v>93</v>
      </c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9"/>
      <c r="BE52" s="50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2"/>
      <c r="BQ52" s="50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2"/>
    </row>
    <row r="53" spans="1:80" ht="12.75">
      <c r="A53" s="90"/>
      <c r="B53" s="91"/>
      <c r="C53" s="91"/>
      <c r="D53" s="92"/>
      <c r="E53" s="38" t="s">
        <v>36</v>
      </c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40"/>
      <c r="BE53" s="41" t="s">
        <v>37</v>
      </c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3"/>
      <c r="BQ53" s="35">
        <f>BQ33+BQ40+BQ45+BQ51</f>
        <v>134060</v>
      </c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7"/>
    </row>
    <row r="54" spans="1:18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80" s="19" customFormat="1" ht="11.25">
      <c r="A55" s="62" t="s">
        <v>94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</row>
    <row r="56" spans="1:80" s="19" customFormat="1" ht="11.2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</row>
    <row r="57" spans="1:80" s="19" customFormat="1" ht="11.2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</row>
  </sheetData>
  <sheetProtection/>
  <mergeCells count="180">
    <mergeCell ref="BG4:BO4"/>
    <mergeCell ref="BP4:CB4"/>
    <mergeCell ref="A1:CB1"/>
    <mergeCell ref="A3:D3"/>
    <mergeCell ref="E3:AI3"/>
    <mergeCell ref="AJ3:AW3"/>
    <mergeCell ref="AX3:BF3"/>
    <mergeCell ref="BG3:BO3"/>
    <mergeCell ref="BP3:CB3"/>
    <mergeCell ref="BG5:BO5"/>
    <mergeCell ref="BP5:CB5"/>
    <mergeCell ref="A4:D4"/>
    <mergeCell ref="E4:AI4"/>
    <mergeCell ref="AJ4:AW4"/>
    <mergeCell ref="A5:D5"/>
    <mergeCell ref="E5:AI5"/>
    <mergeCell ref="AJ5:AW5"/>
    <mergeCell ref="AX5:BF5"/>
    <mergeCell ref="AX4:BF4"/>
    <mergeCell ref="A6:D6"/>
    <mergeCell ref="E6:AI6"/>
    <mergeCell ref="AJ6:AW6"/>
    <mergeCell ref="AX6:BF6"/>
    <mergeCell ref="BG8:BO8"/>
    <mergeCell ref="BP8:CB8"/>
    <mergeCell ref="A7:D7"/>
    <mergeCell ref="E7:AI7"/>
    <mergeCell ref="AJ7:AW7"/>
    <mergeCell ref="AX7:BF7"/>
    <mergeCell ref="BG6:BO6"/>
    <mergeCell ref="BP6:CB6"/>
    <mergeCell ref="BG7:BO7"/>
    <mergeCell ref="BP7:CB7"/>
    <mergeCell ref="BG9:BO9"/>
    <mergeCell ref="BP9:CB9"/>
    <mergeCell ref="A8:D8"/>
    <mergeCell ref="E8:AI8"/>
    <mergeCell ref="A9:D9"/>
    <mergeCell ref="E9:AI9"/>
    <mergeCell ref="AJ9:AW9"/>
    <mergeCell ref="AX9:BF9"/>
    <mergeCell ref="AJ8:AW8"/>
    <mergeCell ref="AX8:BF8"/>
    <mergeCell ref="BP14:CB14"/>
    <mergeCell ref="A10:D10"/>
    <mergeCell ref="E10:AI10"/>
    <mergeCell ref="AJ10:AW10"/>
    <mergeCell ref="AX10:BF10"/>
    <mergeCell ref="AJ15:AT15"/>
    <mergeCell ref="AU15:BD15"/>
    <mergeCell ref="BG10:BO10"/>
    <mergeCell ref="BP10:CB10"/>
    <mergeCell ref="A12:CB12"/>
    <mergeCell ref="A14:D14"/>
    <mergeCell ref="E14:AI14"/>
    <mergeCell ref="AJ14:AT14"/>
    <mergeCell ref="AU14:BD14"/>
    <mergeCell ref="BE14:BO14"/>
    <mergeCell ref="BE15:BO15"/>
    <mergeCell ref="BP15:CB15"/>
    <mergeCell ref="A16:D16"/>
    <mergeCell ref="E16:AI16"/>
    <mergeCell ref="AJ16:AT16"/>
    <mergeCell ref="AU16:BD16"/>
    <mergeCell ref="BE16:BO16"/>
    <mergeCell ref="BP16:CB16"/>
    <mergeCell ref="A15:D15"/>
    <mergeCell ref="E15:AI15"/>
    <mergeCell ref="A17:D17"/>
    <mergeCell ref="E17:AI17"/>
    <mergeCell ref="AJ17:AT17"/>
    <mergeCell ref="AU17:BD17"/>
    <mergeCell ref="BE19:BO19"/>
    <mergeCell ref="BP19:CB19"/>
    <mergeCell ref="A18:D18"/>
    <mergeCell ref="E18:AI18"/>
    <mergeCell ref="AJ18:AT18"/>
    <mergeCell ref="AU18:BD18"/>
    <mergeCell ref="BE17:BO17"/>
    <mergeCell ref="BP17:CB17"/>
    <mergeCell ref="BE18:BO18"/>
    <mergeCell ref="BP18:CB18"/>
    <mergeCell ref="BE20:BO20"/>
    <mergeCell ref="BP20:CB20"/>
    <mergeCell ref="A19:D19"/>
    <mergeCell ref="E19:AI19"/>
    <mergeCell ref="A20:D20"/>
    <mergeCell ref="E20:AI20"/>
    <mergeCell ref="AJ20:AT20"/>
    <mergeCell ref="AU20:BD20"/>
    <mergeCell ref="AJ19:AT19"/>
    <mergeCell ref="AU19:BD19"/>
    <mergeCell ref="BE21:BO21"/>
    <mergeCell ref="BP21:CB21"/>
    <mergeCell ref="A23:CB23"/>
    <mergeCell ref="A24:CB24"/>
    <mergeCell ref="A21:D21"/>
    <mergeCell ref="E21:AI21"/>
    <mergeCell ref="AJ21:AT21"/>
    <mergeCell ref="AU21:BD21"/>
    <mergeCell ref="A25:CB25"/>
    <mergeCell ref="A27:D27"/>
    <mergeCell ref="E27:BD27"/>
    <mergeCell ref="BE27:BP27"/>
    <mergeCell ref="BQ27:CB27"/>
    <mergeCell ref="A28:D28"/>
    <mergeCell ref="E28:BD28"/>
    <mergeCell ref="BE28:BP28"/>
    <mergeCell ref="BQ28:CB28"/>
    <mergeCell ref="A29:D29"/>
    <mergeCell ref="E29:BD29"/>
    <mergeCell ref="BE29:BP29"/>
    <mergeCell ref="BQ29:CB29"/>
    <mergeCell ref="A30:D30"/>
    <mergeCell ref="E30:BD30"/>
    <mergeCell ref="BE30:BP30"/>
    <mergeCell ref="BQ30:CB30"/>
    <mergeCell ref="A31:D31"/>
    <mergeCell ref="E31:BD31"/>
    <mergeCell ref="BE31:BP31"/>
    <mergeCell ref="BQ31:CB31"/>
    <mergeCell ref="A32:D32"/>
    <mergeCell ref="E32:BD32"/>
    <mergeCell ref="BE32:BP32"/>
    <mergeCell ref="BQ32:CB32"/>
    <mergeCell ref="E33:BD33"/>
    <mergeCell ref="E34:BD34"/>
    <mergeCell ref="A35:D35"/>
    <mergeCell ref="E35:BD35"/>
    <mergeCell ref="A33:D34"/>
    <mergeCell ref="E49:BD49"/>
    <mergeCell ref="E42:BD42"/>
    <mergeCell ref="E43:BD43"/>
    <mergeCell ref="E44:BD44"/>
    <mergeCell ref="E45:BD45"/>
    <mergeCell ref="E51:BD51"/>
    <mergeCell ref="E52:BD52"/>
    <mergeCell ref="A53:D53"/>
    <mergeCell ref="E53:BD53"/>
    <mergeCell ref="BE45:BP46"/>
    <mergeCell ref="BQ45:CB46"/>
    <mergeCell ref="A47:D48"/>
    <mergeCell ref="BE47:BP48"/>
    <mergeCell ref="BQ47:CB48"/>
    <mergeCell ref="E46:BD46"/>
    <mergeCell ref="E47:BD47"/>
    <mergeCell ref="E48:BD48"/>
    <mergeCell ref="A45:D46"/>
    <mergeCell ref="BE33:BP34"/>
    <mergeCell ref="BQ33:CB34"/>
    <mergeCell ref="BE36:BP37"/>
    <mergeCell ref="BQ36:CB37"/>
    <mergeCell ref="BE35:BP35"/>
    <mergeCell ref="BQ35:CB35"/>
    <mergeCell ref="A36:D37"/>
    <mergeCell ref="A38:D39"/>
    <mergeCell ref="BE38:BP39"/>
    <mergeCell ref="BQ38:CB39"/>
    <mergeCell ref="E38:BD38"/>
    <mergeCell ref="E39:BD39"/>
    <mergeCell ref="E36:BD36"/>
    <mergeCell ref="E37:BD37"/>
    <mergeCell ref="BE40:BP42"/>
    <mergeCell ref="BQ40:CB42"/>
    <mergeCell ref="A40:D42"/>
    <mergeCell ref="A43:D44"/>
    <mergeCell ref="BE43:BP44"/>
    <mergeCell ref="BQ43:CB44"/>
    <mergeCell ref="E40:BD40"/>
    <mergeCell ref="E41:BD41"/>
    <mergeCell ref="A55:CB57"/>
    <mergeCell ref="A49:D50"/>
    <mergeCell ref="BE49:BP50"/>
    <mergeCell ref="BQ49:CB50"/>
    <mergeCell ref="BE51:BP52"/>
    <mergeCell ref="BQ51:CB52"/>
    <mergeCell ref="A51:D52"/>
    <mergeCell ref="BE53:BP53"/>
    <mergeCell ref="BQ53:CB53"/>
    <mergeCell ref="E50:BD50"/>
  </mergeCells>
  <printOptions/>
  <pageMargins left="0.7868055555555555" right="0.39305555555555555" top="0.5902777777777778" bottom="0.39305555555555555" header="0.275" footer="0.275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B59"/>
  <sheetViews>
    <sheetView zoomScalePageLayoutView="0" workbookViewId="0" topLeftCell="A22">
      <selection activeCell="AH5" sqref="AH5:CB5"/>
    </sheetView>
  </sheetViews>
  <sheetFormatPr defaultColWidth="1.12109375" defaultRowHeight="12.75"/>
  <cols>
    <col min="1" max="16384" width="1.12109375" style="4" customWidth="1"/>
  </cols>
  <sheetData>
    <row r="1" spans="1:80" s="1" customFormat="1" ht="15.75">
      <c r="A1" s="59" t="s">
        <v>95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</row>
    <row r="2" spans="1:80" s="2" customFormat="1" ht="9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</row>
    <row r="3" spans="1:80" s="1" customFormat="1" ht="15.75">
      <c r="A3" s="1" t="s">
        <v>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09" t="s">
        <v>153</v>
      </c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</row>
    <row r="4" spans="1:80" s="2" customFormat="1" ht="9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</row>
    <row r="5" spans="1:80" s="1" customFormat="1" ht="15.75">
      <c r="A5" s="1" t="s">
        <v>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08" t="s">
        <v>178</v>
      </c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</row>
    <row r="7" spans="1:80" ht="12.75">
      <c r="A7" s="56" t="s">
        <v>8</v>
      </c>
      <c r="B7" s="57"/>
      <c r="C7" s="57"/>
      <c r="D7" s="58"/>
      <c r="E7" s="56" t="s">
        <v>96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8"/>
      <c r="AN7" s="56" t="s">
        <v>97</v>
      </c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8"/>
      <c r="BB7" s="56" t="s">
        <v>41</v>
      </c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8"/>
      <c r="BN7" s="56" t="s">
        <v>98</v>
      </c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8"/>
    </row>
    <row r="8" spans="1:80" ht="12.75">
      <c r="A8" s="53" t="s">
        <v>15</v>
      </c>
      <c r="B8" s="54"/>
      <c r="C8" s="54"/>
      <c r="D8" s="55"/>
      <c r="E8" s="53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5"/>
      <c r="AN8" s="53" t="s">
        <v>99</v>
      </c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5"/>
      <c r="BB8" s="53" t="s">
        <v>53</v>
      </c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5"/>
      <c r="BN8" s="53" t="s">
        <v>100</v>
      </c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5"/>
    </row>
    <row r="9" spans="1:80" ht="12.75">
      <c r="A9" s="53"/>
      <c r="B9" s="54"/>
      <c r="C9" s="54"/>
      <c r="D9" s="55"/>
      <c r="E9" s="53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5"/>
      <c r="AN9" s="53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5"/>
      <c r="BB9" s="53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5"/>
      <c r="BN9" s="53" t="s">
        <v>101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5"/>
    </row>
    <row r="10" spans="1:80" ht="12.75">
      <c r="A10" s="47">
        <v>1</v>
      </c>
      <c r="B10" s="48"/>
      <c r="C10" s="48"/>
      <c r="D10" s="49"/>
      <c r="E10" s="47">
        <v>2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9"/>
      <c r="AN10" s="47">
        <v>3</v>
      </c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9"/>
      <c r="BB10" s="47">
        <v>4</v>
      </c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9"/>
      <c r="BN10" s="47">
        <v>5</v>
      </c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9"/>
    </row>
    <row r="11" spans="1:80" ht="12.75">
      <c r="A11" s="87"/>
      <c r="B11" s="88"/>
      <c r="C11" s="88"/>
      <c r="D11" s="89"/>
      <c r="E11" s="87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9"/>
      <c r="AN11" s="105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7"/>
      <c r="BB11" s="38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40"/>
      <c r="BN11" s="105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7"/>
    </row>
    <row r="12" spans="1:80" ht="12.75">
      <c r="A12" s="7"/>
      <c r="B12" s="8"/>
      <c r="C12" s="8"/>
      <c r="D12" s="9"/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9"/>
      <c r="AN12" s="13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6"/>
      <c r="BB12" s="10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4"/>
      <c r="BN12" s="13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6"/>
    </row>
    <row r="13" spans="1:80" ht="12.75">
      <c r="A13" s="7"/>
      <c r="B13" s="8"/>
      <c r="C13" s="8"/>
      <c r="D13" s="9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9"/>
      <c r="AN13" s="13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6"/>
      <c r="BB13" s="10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4"/>
      <c r="BN13" s="13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6"/>
    </row>
    <row r="14" spans="1:80" ht="12.75">
      <c r="A14" s="87"/>
      <c r="B14" s="88"/>
      <c r="C14" s="88"/>
      <c r="D14" s="89"/>
      <c r="E14" s="87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9"/>
      <c r="AN14" s="105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7"/>
      <c r="BB14" s="38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40"/>
      <c r="BN14" s="105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7"/>
    </row>
    <row r="15" spans="1:80" ht="12.75">
      <c r="A15" s="87"/>
      <c r="B15" s="88"/>
      <c r="C15" s="88"/>
      <c r="D15" s="89"/>
      <c r="E15" s="38" t="s">
        <v>36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40"/>
      <c r="AN15" s="99" t="s">
        <v>37</v>
      </c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1"/>
      <c r="BB15" s="90" t="s">
        <v>37</v>
      </c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2"/>
      <c r="BN15" s="105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7"/>
    </row>
    <row r="16" s="3" customFormat="1" ht="15.75"/>
    <row r="17" spans="1:80" s="1" customFormat="1" ht="15.75">
      <c r="A17" s="59" t="s">
        <v>102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</row>
    <row r="18" spans="1:80" s="2" customFormat="1" ht="9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</row>
    <row r="19" spans="1:80" s="1" customFormat="1" ht="15.75">
      <c r="A19" s="1" t="s">
        <v>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09" t="s">
        <v>153</v>
      </c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</row>
    <row r="20" spans="1:80" s="2" customFormat="1" ht="9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</row>
    <row r="21" spans="1:80" s="1" customFormat="1" ht="15.75">
      <c r="A21" s="1" t="s">
        <v>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108" t="s">
        <v>154</v>
      </c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</row>
    <row r="23" spans="1:80" ht="12.75">
      <c r="A23" s="56" t="s">
        <v>8</v>
      </c>
      <c r="B23" s="57"/>
      <c r="C23" s="57"/>
      <c r="D23" s="58"/>
      <c r="E23" s="56" t="s">
        <v>39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8"/>
      <c r="AN23" s="56" t="s">
        <v>103</v>
      </c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8"/>
      <c r="BB23" s="56" t="s">
        <v>104</v>
      </c>
      <c r="BC23" s="57"/>
      <c r="BD23" s="57"/>
      <c r="BE23" s="57"/>
      <c r="BF23" s="57"/>
      <c r="BG23" s="57"/>
      <c r="BH23" s="57"/>
      <c r="BI23" s="58"/>
      <c r="BJ23" s="56" t="s">
        <v>105</v>
      </c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8"/>
    </row>
    <row r="24" spans="1:80" ht="12.75">
      <c r="A24" s="53" t="s">
        <v>15</v>
      </c>
      <c r="B24" s="54"/>
      <c r="C24" s="54"/>
      <c r="D24" s="55"/>
      <c r="E24" s="53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5"/>
      <c r="AN24" s="53" t="s">
        <v>106</v>
      </c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5"/>
      <c r="BB24" s="53" t="s">
        <v>107</v>
      </c>
      <c r="BC24" s="54"/>
      <c r="BD24" s="54"/>
      <c r="BE24" s="54"/>
      <c r="BF24" s="54"/>
      <c r="BG24" s="54"/>
      <c r="BH24" s="54"/>
      <c r="BI24" s="55"/>
      <c r="BJ24" s="53" t="s">
        <v>108</v>
      </c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5"/>
    </row>
    <row r="25" spans="1:80" ht="12.75">
      <c r="A25" s="53"/>
      <c r="B25" s="54"/>
      <c r="C25" s="54"/>
      <c r="D25" s="55"/>
      <c r="E25" s="53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5"/>
      <c r="AN25" s="53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5"/>
      <c r="BB25" s="53"/>
      <c r="BC25" s="54"/>
      <c r="BD25" s="54"/>
      <c r="BE25" s="54"/>
      <c r="BF25" s="54"/>
      <c r="BG25" s="54"/>
      <c r="BH25" s="54"/>
      <c r="BI25" s="55"/>
      <c r="BJ25" s="53" t="s">
        <v>109</v>
      </c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5"/>
    </row>
    <row r="26" spans="1:80" ht="12.75">
      <c r="A26" s="53"/>
      <c r="B26" s="54"/>
      <c r="C26" s="54"/>
      <c r="D26" s="55"/>
      <c r="E26" s="53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5"/>
      <c r="AN26" s="53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5"/>
      <c r="BB26" s="53"/>
      <c r="BC26" s="54"/>
      <c r="BD26" s="54"/>
      <c r="BE26" s="54"/>
      <c r="BF26" s="54"/>
      <c r="BG26" s="54"/>
      <c r="BH26" s="54"/>
      <c r="BI26" s="55"/>
      <c r="BJ26" s="53" t="s">
        <v>110</v>
      </c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5"/>
    </row>
    <row r="27" spans="1:80" ht="12.75">
      <c r="A27" s="47">
        <v>1</v>
      </c>
      <c r="B27" s="48"/>
      <c r="C27" s="48"/>
      <c r="D27" s="49"/>
      <c r="E27" s="47">
        <v>2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9"/>
      <c r="AN27" s="47">
        <v>3</v>
      </c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9"/>
      <c r="BB27" s="47">
        <v>4</v>
      </c>
      <c r="BC27" s="48"/>
      <c r="BD27" s="48"/>
      <c r="BE27" s="48"/>
      <c r="BF27" s="48"/>
      <c r="BG27" s="48"/>
      <c r="BH27" s="48"/>
      <c r="BI27" s="49"/>
      <c r="BJ27" s="47">
        <v>5</v>
      </c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9"/>
    </row>
    <row r="28" spans="1:80" ht="12.75">
      <c r="A28" s="87">
        <v>1</v>
      </c>
      <c r="B28" s="88"/>
      <c r="C28" s="88"/>
      <c r="D28" s="89"/>
      <c r="E28" s="87" t="s">
        <v>158</v>
      </c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9"/>
      <c r="AN28" s="50">
        <v>158900</v>
      </c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2"/>
      <c r="BB28" s="32">
        <v>1.5</v>
      </c>
      <c r="BC28" s="33"/>
      <c r="BD28" s="33"/>
      <c r="BE28" s="33"/>
      <c r="BF28" s="33"/>
      <c r="BG28" s="33"/>
      <c r="BH28" s="33"/>
      <c r="BI28" s="34"/>
      <c r="BJ28" s="50">
        <v>2390</v>
      </c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2"/>
    </row>
    <row r="29" spans="1:80" ht="12.75">
      <c r="A29" s="87">
        <v>2</v>
      </c>
      <c r="B29" s="88"/>
      <c r="C29" s="88"/>
      <c r="D29" s="89"/>
      <c r="E29" s="87" t="s">
        <v>159</v>
      </c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9"/>
      <c r="AN29" s="50">
        <v>1500</v>
      </c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2"/>
      <c r="BB29" s="32">
        <v>2.2</v>
      </c>
      <c r="BC29" s="33"/>
      <c r="BD29" s="33"/>
      <c r="BE29" s="33"/>
      <c r="BF29" s="33"/>
      <c r="BG29" s="33"/>
      <c r="BH29" s="33"/>
      <c r="BI29" s="34"/>
      <c r="BJ29" s="50">
        <v>30</v>
      </c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2"/>
    </row>
    <row r="30" spans="1:80" ht="12.75">
      <c r="A30" s="87"/>
      <c r="B30" s="88"/>
      <c r="C30" s="88"/>
      <c r="D30" s="89"/>
      <c r="E30" s="38" t="s">
        <v>36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40"/>
      <c r="AN30" s="32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4"/>
      <c r="BB30" s="41" t="s">
        <v>37</v>
      </c>
      <c r="BC30" s="42"/>
      <c r="BD30" s="42"/>
      <c r="BE30" s="42"/>
      <c r="BF30" s="42"/>
      <c r="BG30" s="42"/>
      <c r="BH30" s="42"/>
      <c r="BI30" s="43"/>
      <c r="BJ30" s="110">
        <f>BJ28+BJ29</f>
        <v>2420</v>
      </c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2"/>
    </row>
    <row r="31" s="3" customFormat="1" ht="15.75"/>
    <row r="32" spans="1:80" s="1" customFormat="1" ht="15.75">
      <c r="A32" s="59" t="s">
        <v>111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</row>
    <row r="33" spans="1:80" s="2" customFormat="1" ht="9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</row>
    <row r="34" spans="1:80" s="1" customFormat="1" ht="15.75">
      <c r="A34" s="1" t="s">
        <v>5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</row>
    <row r="35" spans="1:80" s="2" customFormat="1" ht="9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</row>
    <row r="36" spans="1:80" s="1" customFormat="1" ht="15.75">
      <c r="A36" s="1" t="s">
        <v>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</row>
    <row r="38" spans="1:80" ht="12.75">
      <c r="A38" s="56" t="s">
        <v>8</v>
      </c>
      <c r="B38" s="57"/>
      <c r="C38" s="57"/>
      <c r="D38" s="58"/>
      <c r="E38" s="56" t="s">
        <v>96</v>
      </c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8"/>
      <c r="AN38" s="56" t="s">
        <v>97</v>
      </c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8"/>
      <c r="BB38" s="56" t="s">
        <v>41</v>
      </c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8"/>
      <c r="BN38" s="56" t="s">
        <v>98</v>
      </c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8"/>
    </row>
    <row r="39" spans="1:80" ht="12.75">
      <c r="A39" s="53" t="s">
        <v>15</v>
      </c>
      <c r="B39" s="54"/>
      <c r="C39" s="54"/>
      <c r="D39" s="55"/>
      <c r="E39" s="53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5"/>
      <c r="AN39" s="53" t="s">
        <v>99</v>
      </c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5"/>
      <c r="BB39" s="53" t="s">
        <v>53</v>
      </c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5"/>
      <c r="BN39" s="53" t="s">
        <v>100</v>
      </c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5"/>
    </row>
    <row r="40" spans="1:80" ht="12.75">
      <c r="A40" s="53"/>
      <c r="B40" s="54"/>
      <c r="C40" s="54"/>
      <c r="D40" s="55"/>
      <c r="E40" s="53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5"/>
      <c r="AN40" s="53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5"/>
      <c r="BB40" s="53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5"/>
      <c r="BN40" s="53" t="s">
        <v>101</v>
      </c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5"/>
    </row>
    <row r="41" spans="1:80" ht="12.75">
      <c r="A41" s="47">
        <v>1</v>
      </c>
      <c r="B41" s="48"/>
      <c r="C41" s="48"/>
      <c r="D41" s="49"/>
      <c r="E41" s="47">
        <v>2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9"/>
      <c r="AN41" s="47">
        <v>3</v>
      </c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9"/>
      <c r="BB41" s="47">
        <v>4</v>
      </c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9"/>
      <c r="BN41" s="47">
        <v>5</v>
      </c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9"/>
    </row>
    <row r="42" spans="1:80" ht="12.75">
      <c r="A42" s="87"/>
      <c r="B42" s="88"/>
      <c r="C42" s="88"/>
      <c r="D42" s="89"/>
      <c r="E42" s="87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9"/>
      <c r="AN42" s="105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7"/>
      <c r="BB42" s="38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40"/>
      <c r="BN42" s="105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7"/>
    </row>
    <row r="43" spans="1:80" ht="12.75">
      <c r="A43" s="87"/>
      <c r="B43" s="88"/>
      <c r="C43" s="88"/>
      <c r="D43" s="89"/>
      <c r="E43" s="87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9"/>
      <c r="AN43" s="105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7"/>
      <c r="BB43" s="38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40"/>
      <c r="BN43" s="105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7"/>
    </row>
    <row r="44" spans="1:80" ht="12.75">
      <c r="A44" s="87"/>
      <c r="B44" s="88"/>
      <c r="C44" s="88"/>
      <c r="D44" s="89"/>
      <c r="E44" s="38" t="s">
        <v>36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40"/>
      <c r="AN44" s="99" t="s">
        <v>37</v>
      </c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1"/>
      <c r="BB44" s="90" t="s">
        <v>37</v>
      </c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2"/>
      <c r="BN44" s="105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7"/>
    </row>
    <row r="45" s="3" customFormat="1" ht="15.75"/>
    <row r="46" spans="1:80" s="1" customFormat="1" ht="15.75">
      <c r="A46" s="59" t="s">
        <v>112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</row>
    <row r="47" spans="1:80" s="1" customFormat="1" ht="15.75">
      <c r="A47" s="59" t="s">
        <v>113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</row>
    <row r="48" spans="1:80" s="2" customFormat="1" ht="9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</row>
    <row r="49" spans="1:80" s="1" customFormat="1" ht="15.75">
      <c r="A49" s="1" t="s">
        <v>5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</row>
    <row r="50" spans="1:80" s="2" customFormat="1" ht="9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</row>
    <row r="51" spans="1:80" s="1" customFormat="1" ht="15.75">
      <c r="A51" s="1" t="s">
        <v>6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</row>
    <row r="53" spans="1:80" ht="12.75">
      <c r="A53" s="56" t="s">
        <v>8</v>
      </c>
      <c r="B53" s="57"/>
      <c r="C53" s="57"/>
      <c r="D53" s="58"/>
      <c r="E53" s="56" t="s">
        <v>96</v>
      </c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8"/>
      <c r="AN53" s="56" t="s">
        <v>97</v>
      </c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8"/>
      <c r="BB53" s="56" t="s">
        <v>41</v>
      </c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8"/>
      <c r="BN53" s="56" t="s">
        <v>98</v>
      </c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8"/>
    </row>
    <row r="54" spans="1:80" ht="12.75">
      <c r="A54" s="53" t="s">
        <v>15</v>
      </c>
      <c r="B54" s="54"/>
      <c r="C54" s="54"/>
      <c r="D54" s="55"/>
      <c r="E54" s="53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5"/>
      <c r="AN54" s="53" t="s">
        <v>99</v>
      </c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5"/>
      <c r="BB54" s="53" t="s">
        <v>53</v>
      </c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5"/>
      <c r="BN54" s="53" t="s">
        <v>100</v>
      </c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5"/>
    </row>
    <row r="55" spans="1:80" ht="12.75">
      <c r="A55" s="53"/>
      <c r="B55" s="54"/>
      <c r="C55" s="54"/>
      <c r="D55" s="55"/>
      <c r="E55" s="53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5"/>
      <c r="AN55" s="53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5"/>
      <c r="BB55" s="53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5"/>
      <c r="BN55" s="53" t="s">
        <v>101</v>
      </c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5"/>
    </row>
    <row r="56" spans="1:80" ht="12.75">
      <c r="A56" s="47">
        <v>1</v>
      </c>
      <c r="B56" s="48"/>
      <c r="C56" s="48"/>
      <c r="D56" s="49"/>
      <c r="E56" s="47">
        <v>2</v>
      </c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9"/>
      <c r="AN56" s="47">
        <v>3</v>
      </c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9"/>
      <c r="BB56" s="47">
        <v>4</v>
      </c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9"/>
      <c r="BN56" s="47">
        <v>5</v>
      </c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9"/>
    </row>
    <row r="57" spans="1:80" ht="12.75">
      <c r="A57" s="87"/>
      <c r="B57" s="88"/>
      <c r="C57" s="88"/>
      <c r="D57" s="89"/>
      <c r="E57" s="87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9"/>
      <c r="AN57" s="105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7"/>
      <c r="BB57" s="38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40"/>
      <c r="BN57" s="105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7"/>
    </row>
    <row r="58" spans="1:80" ht="12.75">
      <c r="A58" s="87"/>
      <c r="B58" s="88"/>
      <c r="C58" s="88"/>
      <c r="D58" s="89"/>
      <c r="E58" s="87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9"/>
      <c r="AN58" s="105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7"/>
      <c r="BB58" s="38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40"/>
      <c r="BN58" s="105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7"/>
    </row>
    <row r="59" spans="1:80" ht="12.75">
      <c r="A59" s="87"/>
      <c r="B59" s="88"/>
      <c r="C59" s="88"/>
      <c r="D59" s="89"/>
      <c r="E59" s="38" t="s">
        <v>36</v>
      </c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40"/>
      <c r="AN59" s="99" t="s">
        <v>37</v>
      </c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1"/>
      <c r="BB59" s="90" t="s">
        <v>37</v>
      </c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2"/>
      <c r="BN59" s="105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7"/>
    </row>
  </sheetData>
  <sheetProtection/>
  <mergeCells count="158">
    <mergeCell ref="A1:CB1"/>
    <mergeCell ref="S3:CB3"/>
    <mergeCell ref="AH5:CB5"/>
    <mergeCell ref="A7:D7"/>
    <mergeCell ref="E7:AM7"/>
    <mergeCell ref="AN7:BA7"/>
    <mergeCell ref="BB7:BM7"/>
    <mergeCell ref="BN7:CB7"/>
    <mergeCell ref="BN8:CB8"/>
    <mergeCell ref="A9:D9"/>
    <mergeCell ref="E9:AM9"/>
    <mergeCell ref="AN9:BA9"/>
    <mergeCell ref="BB9:BM9"/>
    <mergeCell ref="BN9:CB9"/>
    <mergeCell ref="A8:D8"/>
    <mergeCell ref="E8:AM8"/>
    <mergeCell ref="AN8:BA8"/>
    <mergeCell ref="BB8:BM8"/>
    <mergeCell ref="BN10:CB10"/>
    <mergeCell ref="A11:D11"/>
    <mergeCell ref="E11:AM11"/>
    <mergeCell ref="AN11:BA11"/>
    <mergeCell ref="BB11:BM11"/>
    <mergeCell ref="BN11:CB11"/>
    <mergeCell ref="A10:D10"/>
    <mergeCell ref="E10:AM10"/>
    <mergeCell ref="AN10:BA10"/>
    <mergeCell ref="BB10:BM10"/>
    <mergeCell ref="BN14:CB14"/>
    <mergeCell ref="A15:D15"/>
    <mergeCell ref="E15:AM15"/>
    <mergeCell ref="AN15:BA15"/>
    <mergeCell ref="BB15:BM15"/>
    <mergeCell ref="BN15:CB15"/>
    <mergeCell ref="A14:D14"/>
    <mergeCell ref="E14:AM14"/>
    <mergeCell ref="AN14:BA14"/>
    <mergeCell ref="BB14:BM14"/>
    <mergeCell ref="A17:CB17"/>
    <mergeCell ref="S19:CB19"/>
    <mergeCell ref="AH21:CB21"/>
    <mergeCell ref="A23:D23"/>
    <mergeCell ref="E23:AM23"/>
    <mergeCell ref="AN23:BA23"/>
    <mergeCell ref="BB23:BI23"/>
    <mergeCell ref="BJ23:CB23"/>
    <mergeCell ref="BJ24:CB24"/>
    <mergeCell ref="A25:D25"/>
    <mergeCell ref="E25:AM25"/>
    <mergeCell ref="AN25:BA25"/>
    <mergeCell ref="BB25:BI25"/>
    <mergeCell ref="BJ25:CB25"/>
    <mergeCell ref="A24:D24"/>
    <mergeCell ref="E24:AM24"/>
    <mergeCell ref="AN24:BA24"/>
    <mergeCell ref="BB24:BI24"/>
    <mergeCell ref="BJ26:CB26"/>
    <mergeCell ref="A27:D27"/>
    <mergeCell ref="E27:AM27"/>
    <mergeCell ref="AN27:BA27"/>
    <mergeCell ref="BB27:BI27"/>
    <mergeCell ref="BJ27:CB27"/>
    <mergeCell ref="A26:D26"/>
    <mergeCell ref="E26:AM26"/>
    <mergeCell ref="AN26:BA26"/>
    <mergeCell ref="BB26:BI26"/>
    <mergeCell ref="BJ28:CB28"/>
    <mergeCell ref="A29:D29"/>
    <mergeCell ref="E29:AM29"/>
    <mergeCell ref="AN29:BA29"/>
    <mergeCell ref="BB29:BI29"/>
    <mergeCell ref="BJ29:CB29"/>
    <mergeCell ref="A28:D28"/>
    <mergeCell ref="E28:AM28"/>
    <mergeCell ref="AN28:BA28"/>
    <mergeCell ref="BB28:BI28"/>
    <mergeCell ref="BJ30:CB30"/>
    <mergeCell ref="A32:CB32"/>
    <mergeCell ref="S34:CB34"/>
    <mergeCell ref="AH36:CB36"/>
    <mergeCell ref="A30:D30"/>
    <mergeCell ref="E30:AM30"/>
    <mergeCell ref="AN30:BA30"/>
    <mergeCell ref="BB30:BI30"/>
    <mergeCell ref="BN38:CB38"/>
    <mergeCell ref="A39:D39"/>
    <mergeCell ref="E39:AM39"/>
    <mergeCell ref="AN39:BA39"/>
    <mergeCell ref="BB39:BM39"/>
    <mergeCell ref="BN39:CB39"/>
    <mergeCell ref="A38:D38"/>
    <mergeCell ref="E38:AM38"/>
    <mergeCell ref="AN38:BA38"/>
    <mergeCell ref="BB38:BM38"/>
    <mergeCell ref="BN40:CB40"/>
    <mergeCell ref="A41:D41"/>
    <mergeCell ref="E41:AM41"/>
    <mergeCell ref="AN41:BA41"/>
    <mergeCell ref="BB41:BM41"/>
    <mergeCell ref="BN41:CB41"/>
    <mergeCell ref="A40:D40"/>
    <mergeCell ref="E40:AM40"/>
    <mergeCell ref="AN40:BA40"/>
    <mergeCell ref="BB40:BM40"/>
    <mergeCell ref="BN42:CB42"/>
    <mergeCell ref="A43:D43"/>
    <mergeCell ref="E43:AM43"/>
    <mergeCell ref="AN43:BA43"/>
    <mergeCell ref="BB43:BM43"/>
    <mergeCell ref="BN43:CB43"/>
    <mergeCell ref="A42:D42"/>
    <mergeCell ref="E42:AM42"/>
    <mergeCell ref="AN42:BA42"/>
    <mergeCell ref="BB42:BM42"/>
    <mergeCell ref="BN44:CB44"/>
    <mergeCell ref="A46:CB46"/>
    <mergeCell ref="A47:CB47"/>
    <mergeCell ref="S49:CB49"/>
    <mergeCell ref="A44:D44"/>
    <mergeCell ref="E44:AM44"/>
    <mergeCell ref="AN44:BA44"/>
    <mergeCell ref="BB44:BM44"/>
    <mergeCell ref="AH51:CB51"/>
    <mergeCell ref="A53:D53"/>
    <mergeCell ref="E53:AM53"/>
    <mergeCell ref="AN53:BA53"/>
    <mergeCell ref="BB53:BM53"/>
    <mergeCell ref="BN53:CB53"/>
    <mergeCell ref="BN54:CB54"/>
    <mergeCell ref="A55:D55"/>
    <mergeCell ref="E55:AM55"/>
    <mergeCell ref="AN55:BA55"/>
    <mergeCell ref="BB55:BM55"/>
    <mergeCell ref="BN55:CB55"/>
    <mergeCell ref="A54:D54"/>
    <mergeCell ref="E54:AM54"/>
    <mergeCell ref="AN54:BA54"/>
    <mergeCell ref="BB54:BM54"/>
    <mergeCell ref="BN56:CB56"/>
    <mergeCell ref="A57:D57"/>
    <mergeCell ref="E57:AM57"/>
    <mergeCell ref="AN57:BA57"/>
    <mergeCell ref="BB57:BM57"/>
    <mergeCell ref="BN57:CB57"/>
    <mergeCell ref="A56:D56"/>
    <mergeCell ref="E56:AM56"/>
    <mergeCell ref="AN56:BA56"/>
    <mergeCell ref="BB56:BM56"/>
    <mergeCell ref="BN58:CB58"/>
    <mergeCell ref="A59:D59"/>
    <mergeCell ref="E59:AM59"/>
    <mergeCell ref="AN59:BA59"/>
    <mergeCell ref="BB59:BM59"/>
    <mergeCell ref="BN59:CB59"/>
    <mergeCell ref="A58:D58"/>
    <mergeCell ref="E58:AM58"/>
    <mergeCell ref="AN58:BA58"/>
    <mergeCell ref="BB58:BM58"/>
  </mergeCells>
  <printOptions/>
  <pageMargins left="0.7868055555555555" right="0.39305555555555555" top="0.5902777777777778" bottom="0.39305555555555555" header="0.275" footer="0.275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B36"/>
  <sheetViews>
    <sheetView zoomScalePageLayoutView="0" workbookViewId="0" topLeftCell="A13">
      <selection activeCell="BC35" sqref="BC35:BM35"/>
    </sheetView>
  </sheetViews>
  <sheetFormatPr defaultColWidth="1.12109375" defaultRowHeight="12.75"/>
  <cols>
    <col min="1" max="16384" width="1.12109375" style="4" customWidth="1"/>
  </cols>
  <sheetData>
    <row r="1" spans="1:80" s="1" customFormat="1" ht="15.75">
      <c r="A1" s="59" t="s">
        <v>140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</row>
    <row r="2" spans="1:80" s="2" customFormat="1" ht="9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</row>
    <row r="3" spans="1:80" ht="12.75">
      <c r="A3" s="56" t="s">
        <v>8</v>
      </c>
      <c r="B3" s="57"/>
      <c r="C3" s="57"/>
      <c r="D3" s="58"/>
      <c r="E3" s="56" t="s">
        <v>39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8"/>
      <c r="AN3" s="56" t="s">
        <v>141</v>
      </c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8"/>
      <c r="BD3" s="56" t="s">
        <v>41</v>
      </c>
      <c r="BE3" s="57"/>
      <c r="BF3" s="57"/>
      <c r="BG3" s="57"/>
      <c r="BH3" s="57"/>
      <c r="BI3" s="57"/>
      <c r="BJ3" s="57"/>
      <c r="BK3" s="57"/>
      <c r="BL3" s="57"/>
      <c r="BM3" s="58"/>
      <c r="BN3" s="56" t="s">
        <v>116</v>
      </c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8"/>
    </row>
    <row r="4" spans="1:80" ht="12.75">
      <c r="A4" s="53" t="s">
        <v>15</v>
      </c>
      <c r="B4" s="54"/>
      <c r="C4" s="54"/>
      <c r="D4" s="55"/>
      <c r="E4" s="53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5"/>
      <c r="AN4" s="53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5"/>
      <c r="BD4" s="53" t="s">
        <v>142</v>
      </c>
      <c r="BE4" s="54"/>
      <c r="BF4" s="54"/>
      <c r="BG4" s="54"/>
      <c r="BH4" s="54"/>
      <c r="BI4" s="54"/>
      <c r="BJ4" s="54"/>
      <c r="BK4" s="54"/>
      <c r="BL4" s="54"/>
      <c r="BM4" s="55"/>
      <c r="BN4" s="53" t="s">
        <v>143</v>
      </c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5"/>
    </row>
    <row r="5" spans="1:80" ht="12.75">
      <c r="A5" s="53"/>
      <c r="B5" s="54"/>
      <c r="C5" s="54"/>
      <c r="D5" s="55"/>
      <c r="E5" s="53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5"/>
      <c r="AN5" s="53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5"/>
      <c r="BD5" s="53" t="s">
        <v>144</v>
      </c>
      <c r="BE5" s="54"/>
      <c r="BF5" s="54"/>
      <c r="BG5" s="54"/>
      <c r="BH5" s="54"/>
      <c r="BI5" s="54"/>
      <c r="BJ5" s="54"/>
      <c r="BK5" s="54"/>
      <c r="BL5" s="54"/>
      <c r="BM5" s="55"/>
      <c r="BN5" s="53" t="s">
        <v>49</v>
      </c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5"/>
    </row>
    <row r="6" spans="1:80" ht="12.75">
      <c r="A6" s="47">
        <v>1</v>
      </c>
      <c r="B6" s="48"/>
      <c r="C6" s="48"/>
      <c r="D6" s="49"/>
      <c r="E6" s="47">
        <v>2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9"/>
      <c r="AN6" s="47">
        <v>3</v>
      </c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9"/>
      <c r="BD6" s="47">
        <v>4</v>
      </c>
      <c r="BE6" s="48"/>
      <c r="BF6" s="48"/>
      <c r="BG6" s="48"/>
      <c r="BH6" s="48"/>
      <c r="BI6" s="48"/>
      <c r="BJ6" s="48"/>
      <c r="BK6" s="48"/>
      <c r="BL6" s="48"/>
      <c r="BM6" s="49"/>
      <c r="BN6" s="47">
        <v>5</v>
      </c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9"/>
    </row>
    <row r="7" spans="1:80" ht="12.75">
      <c r="A7" s="87">
        <v>1</v>
      </c>
      <c r="B7" s="88"/>
      <c r="C7" s="88"/>
      <c r="D7" s="89"/>
      <c r="E7" s="87" t="s">
        <v>168</v>
      </c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9"/>
      <c r="AN7" s="105" t="s">
        <v>165</v>
      </c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7"/>
      <c r="BD7" s="32">
        <v>2</v>
      </c>
      <c r="BE7" s="33"/>
      <c r="BF7" s="33"/>
      <c r="BG7" s="33"/>
      <c r="BH7" s="33"/>
      <c r="BI7" s="33"/>
      <c r="BJ7" s="33"/>
      <c r="BK7" s="33"/>
      <c r="BL7" s="33"/>
      <c r="BM7" s="34"/>
      <c r="BN7" s="50">
        <v>950</v>
      </c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2"/>
    </row>
    <row r="8" spans="1:80" ht="12.75">
      <c r="A8" s="87">
        <v>2</v>
      </c>
      <c r="B8" s="88"/>
      <c r="C8" s="88"/>
      <c r="D8" s="89"/>
      <c r="E8" s="87" t="s">
        <v>175</v>
      </c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9"/>
      <c r="AN8" s="105" t="s">
        <v>165</v>
      </c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7"/>
      <c r="BD8" s="32">
        <v>1</v>
      </c>
      <c r="BE8" s="33"/>
      <c r="BF8" s="33"/>
      <c r="BG8" s="33"/>
      <c r="BH8" s="33"/>
      <c r="BI8" s="33"/>
      <c r="BJ8" s="33"/>
      <c r="BK8" s="33"/>
      <c r="BL8" s="33"/>
      <c r="BM8" s="34"/>
      <c r="BN8" s="50">
        <v>9800</v>
      </c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2"/>
    </row>
    <row r="9" spans="1:80" ht="12.75">
      <c r="A9" s="87">
        <v>3</v>
      </c>
      <c r="B9" s="88"/>
      <c r="C9" s="88"/>
      <c r="D9" s="89"/>
      <c r="E9" s="87" t="s">
        <v>176</v>
      </c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9"/>
      <c r="AN9" s="105" t="s">
        <v>165</v>
      </c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7"/>
      <c r="BD9" s="32">
        <v>1</v>
      </c>
      <c r="BE9" s="33"/>
      <c r="BF9" s="33"/>
      <c r="BG9" s="33"/>
      <c r="BH9" s="33"/>
      <c r="BI9" s="33"/>
      <c r="BJ9" s="33"/>
      <c r="BK9" s="33"/>
      <c r="BL9" s="33"/>
      <c r="BM9" s="34"/>
      <c r="BN9" s="50">
        <v>6400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2"/>
    </row>
    <row r="10" spans="1:80" ht="12.75">
      <c r="A10" s="87">
        <v>4</v>
      </c>
      <c r="B10" s="88"/>
      <c r="C10" s="88"/>
      <c r="D10" s="89"/>
      <c r="E10" s="87" t="s">
        <v>164</v>
      </c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9"/>
      <c r="AN10" s="105" t="s">
        <v>165</v>
      </c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7"/>
      <c r="BD10" s="32">
        <v>12</v>
      </c>
      <c r="BE10" s="33"/>
      <c r="BF10" s="33"/>
      <c r="BG10" s="33"/>
      <c r="BH10" s="33"/>
      <c r="BI10" s="33"/>
      <c r="BJ10" s="33"/>
      <c r="BK10" s="33"/>
      <c r="BL10" s="33"/>
      <c r="BM10" s="34"/>
      <c r="BN10" s="50">
        <v>1020</v>
      </c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2"/>
    </row>
    <row r="11" spans="1:80" ht="12.75">
      <c r="A11" s="87">
        <v>5</v>
      </c>
      <c r="B11" s="88"/>
      <c r="C11" s="88"/>
      <c r="D11" s="89"/>
      <c r="E11" s="87" t="s">
        <v>166</v>
      </c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9"/>
      <c r="AN11" s="105" t="s">
        <v>165</v>
      </c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7"/>
      <c r="BD11" s="32">
        <v>12</v>
      </c>
      <c r="BE11" s="33"/>
      <c r="BF11" s="33"/>
      <c r="BG11" s="33"/>
      <c r="BH11" s="33"/>
      <c r="BI11" s="33"/>
      <c r="BJ11" s="33"/>
      <c r="BK11" s="33"/>
      <c r="BL11" s="33"/>
      <c r="BM11" s="34"/>
      <c r="BN11" s="50">
        <v>4520</v>
      </c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2"/>
    </row>
    <row r="12" spans="1:80" ht="12.75">
      <c r="A12" s="87">
        <v>6</v>
      </c>
      <c r="B12" s="88"/>
      <c r="C12" s="88"/>
      <c r="D12" s="89"/>
      <c r="E12" s="87" t="s">
        <v>163</v>
      </c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9"/>
      <c r="AN12" s="105" t="s">
        <v>165</v>
      </c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7"/>
      <c r="BD12" s="32">
        <v>12</v>
      </c>
      <c r="BE12" s="33"/>
      <c r="BF12" s="33"/>
      <c r="BG12" s="33"/>
      <c r="BH12" s="33"/>
      <c r="BI12" s="33"/>
      <c r="BJ12" s="33"/>
      <c r="BK12" s="33"/>
      <c r="BL12" s="33"/>
      <c r="BM12" s="34"/>
      <c r="BN12" s="50">
        <v>56000</v>
      </c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2"/>
    </row>
    <row r="13" spans="1:80" ht="12.75">
      <c r="A13" s="87"/>
      <c r="B13" s="88"/>
      <c r="C13" s="88"/>
      <c r="D13" s="89"/>
      <c r="E13" s="38" t="s">
        <v>36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40"/>
      <c r="AN13" s="99" t="s">
        <v>37</v>
      </c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1"/>
      <c r="BD13" s="41" t="s">
        <v>37</v>
      </c>
      <c r="BE13" s="42"/>
      <c r="BF13" s="42"/>
      <c r="BG13" s="42"/>
      <c r="BH13" s="42"/>
      <c r="BI13" s="42"/>
      <c r="BJ13" s="42"/>
      <c r="BK13" s="42"/>
      <c r="BL13" s="42"/>
      <c r="BM13" s="43"/>
      <c r="BN13" s="110">
        <f>BN7+BN8+BN9+BN10+BN11+BN12</f>
        <v>78690</v>
      </c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2"/>
    </row>
    <row r="14" s="3" customFormat="1" ht="15.75"/>
    <row r="15" spans="1:80" s="1" customFormat="1" ht="15.75">
      <c r="A15" s="59" t="s">
        <v>145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</row>
    <row r="16" spans="1:80" s="2" customFormat="1" ht="9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</row>
    <row r="17" spans="1:80" ht="12.75">
      <c r="A17" s="56" t="s">
        <v>8</v>
      </c>
      <c r="B17" s="57"/>
      <c r="C17" s="57"/>
      <c r="D17" s="58"/>
      <c r="E17" s="56" t="s">
        <v>39</v>
      </c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8"/>
      <c r="BD17" s="56" t="s">
        <v>41</v>
      </c>
      <c r="BE17" s="57"/>
      <c r="BF17" s="57"/>
      <c r="BG17" s="57"/>
      <c r="BH17" s="57"/>
      <c r="BI17" s="57"/>
      <c r="BJ17" s="57"/>
      <c r="BK17" s="57"/>
      <c r="BL17" s="57"/>
      <c r="BM17" s="58"/>
      <c r="BN17" s="56" t="s">
        <v>116</v>
      </c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8"/>
    </row>
    <row r="18" spans="1:80" ht="12.75">
      <c r="A18" s="53" t="s">
        <v>15</v>
      </c>
      <c r="B18" s="54"/>
      <c r="C18" s="54"/>
      <c r="D18" s="55"/>
      <c r="E18" s="53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5"/>
      <c r="BD18" s="53" t="s">
        <v>146</v>
      </c>
      <c r="BE18" s="54"/>
      <c r="BF18" s="54"/>
      <c r="BG18" s="54"/>
      <c r="BH18" s="54"/>
      <c r="BI18" s="54"/>
      <c r="BJ18" s="54"/>
      <c r="BK18" s="54"/>
      <c r="BL18" s="54"/>
      <c r="BM18" s="55"/>
      <c r="BN18" s="53" t="s">
        <v>147</v>
      </c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5"/>
    </row>
    <row r="19" spans="1:80" ht="12.75">
      <c r="A19" s="53"/>
      <c r="B19" s="54"/>
      <c r="C19" s="54"/>
      <c r="D19" s="55"/>
      <c r="E19" s="63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5"/>
      <c r="BD19" s="53"/>
      <c r="BE19" s="54"/>
      <c r="BF19" s="54"/>
      <c r="BG19" s="54"/>
      <c r="BH19" s="54"/>
      <c r="BI19" s="54"/>
      <c r="BJ19" s="54"/>
      <c r="BK19" s="54"/>
      <c r="BL19" s="54"/>
      <c r="BM19" s="55"/>
      <c r="BN19" s="53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5"/>
    </row>
    <row r="20" spans="1:80" ht="12.75">
      <c r="A20" s="47">
        <v>1</v>
      </c>
      <c r="B20" s="48"/>
      <c r="C20" s="48"/>
      <c r="D20" s="49"/>
      <c r="E20" s="47">
        <v>2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9"/>
      <c r="BD20" s="47">
        <v>3</v>
      </c>
      <c r="BE20" s="48"/>
      <c r="BF20" s="48"/>
      <c r="BG20" s="48"/>
      <c r="BH20" s="48"/>
      <c r="BI20" s="48"/>
      <c r="BJ20" s="48"/>
      <c r="BK20" s="48"/>
      <c r="BL20" s="48"/>
      <c r="BM20" s="49"/>
      <c r="BN20" s="47">
        <v>4</v>
      </c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9"/>
    </row>
    <row r="21" spans="1:80" ht="12.75">
      <c r="A21" s="29">
        <v>1</v>
      </c>
      <c r="B21" s="30"/>
      <c r="C21" s="30"/>
      <c r="D21" s="31"/>
      <c r="E21" s="29" t="s">
        <v>167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1"/>
      <c r="BD21" s="32">
        <v>1</v>
      </c>
      <c r="BE21" s="33"/>
      <c r="BF21" s="33"/>
      <c r="BG21" s="33"/>
      <c r="BH21" s="33"/>
      <c r="BI21" s="33"/>
      <c r="BJ21" s="33"/>
      <c r="BK21" s="33"/>
      <c r="BL21" s="33"/>
      <c r="BM21" s="34"/>
      <c r="BN21" s="32">
        <v>33300</v>
      </c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4"/>
    </row>
    <row r="22" spans="1:80" ht="12.75">
      <c r="A22" s="29">
        <v>2</v>
      </c>
      <c r="B22" s="30"/>
      <c r="C22" s="30"/>
      <c r="D22" s="31"/>
      <c r="E22" s="29" t="s">
        <v>169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1"/>
      <c r="BD22" s="32">
        <v>1</v>
      </c>
      <c r="BE22" s="33"/>
      <c r="BF22" s="33"/>
      <c r="BG22" s="33"/>
      <c r="BH22" s="33"/>
      <c r="BI22" s="33"/>
      <c r="BJ22" s="33"/>
      <c r="BK22" s="33"/>
      <c r="BL22" s="33"/>
      <c r="BM22" s="34"/>
      <c r="BN22" s="32">
        <v>15300</v>
      </c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4"/>
    </row>
    <row r="23" spans="1:80" ht="12.75">
      <c r="A23" s="29">
        <v>3</v>
      </c>
      <c r="B23" s="30"/>
      <c r="C23" s="30"/>
      <c r="D23" s="31"/>
      <c r="E23" s="29" t="s">
        <v>170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1"/>
      <c r="BD23" s="32">
        <v>2</v>
      </c>
      <c r="BE23" s="33"/>
      <c r="BF23" s="33"/>
      <c r="BG23" s="33"/>
      <c r="BH23" s="33"/>
      <c r="BI23" s="33"/>
      <c r="BJ23" s="33"/>
      <c r="BK23" s="33"/>
      <c r="BL23" s="33"/>
      <c r="BM23" s="34"/>
      <c r="BN23" s="32">
        <v>3530</v>
      </c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4"/>
    </row>
    <row r="24" spans="1:80" ht="12.75">
      <c r="A24" s="29">
        <v>4</v>
      </c>
      <c r="B24" s="30"/>
      <c r="C24" s="30"/>
      <c r="D24" s="31"/>
      <c r="E24" s="29" t="s">
        <v>177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1"/>
      <c r="BD24" s="32">
        <v>1</v>
      </c>
      <c r="BE24" s="33"/>
      <c r="BF24" s="33"/>
      <c r="BG24" s="33"/>
      <c r="BH24" s="33"/>
      <c r="BI24" s="33"/>
      <c r="BJ24" s="33"/>
      <c r="BK24" s="33"/>
      <c r="BL24" s="33"/>
      <c r="BM24" s="34"/>
      <c r="BN24" s="32">
        <v>2970</v>
      </c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4"/>
    </row>
    <row r="25" spans="1:80" ht="12.75">
      <c r="A25" s="29"/>
      <c r="B25" s="30"/>
      <c r="C25" s="30"/>
      <c r="D25" s="31"/>
      <c r="E25" s="38" t="s">
        <v>36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40"/>
      <c r="BD25" s="41" t="s">
        <v>37</v>
      </c>
      <c r="BE25" s="42"/>
      <c r="BF25" s="42"/>
      <c r="BG25" s="42"/>
      <c r="BH25" s="42"/>
      <c r="BI25" s="42"/>
      <c r="BJ25" s="42"/>
      <c r="BK25" s="42"/>
      <c r="BL25" s="42"/>
      <c r="BM25" s="43"/>
      <c r="BN25" s="35">
        <f>BN21+BN22+BN23+BN24</f>
        <v>55100</v>
      </c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7"/>
    </row>
    <row r="26" s="3" customFormat="1" ht="15.75"/>
    <row r="27" spans="1:80" s="1" customFormat="1" ht="15.75">
      <c r="A27" s="59" t="s">
        <v>148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</row>
    <row r="28" spans="1:80" s="1" customFormat="1" ht="15.75">
      <c r="A28" s="59" t="s">
        <v>149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</row>
    <row r="29" spans="1:80" s="2" customFormat="1" ht="9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</row>
    <row r="30" spans="1:80" ht="12.75">
      <c r="A30" s="56" t="s">
        <v>8</v>
      </c>
      <c r="B30" s="57"/>
      <c r="C30" s="57"/>
      <c r="D30" s="58"/>
      <c r="E30" s="56" t="s">
        <v>39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8"/>
      <c r="AS30" s="56" t="s">
        <v>41</v>
      </c>
      <c r="AT30" s="57"/>
      <c r="AU30" s="57"/>
      <c r="AV30" s="57"/>
      <c r="AW30" s="57"/>
      <c r="AX30" s="57"/>
      <c r="AY30" s="57"/>
      <c r="AZ30" s="57"/>
      <c r="BA30" s="57"/>
      <c r="BB30" s="58"/>
      <c r="BC30" s="56" t="s">
        <v>150</v>
      </c>
      <c r="BD30" s="57"/>
      <c r="BE30" s="57"/>
      <c r="BF30" s="57"/>
      <c r="BG30" s="57"/>
      <c r="BH30" s="57"/>
      <c r="BI30" s="57"/>
      <c r="BJ30" s="57"/>
      <c r="BK30" s="57"/>
      <c r="BL30" s="57"/>
      <c r="BM30" s="58"/>
      <c r="BN30" s="56" t="s">
        <v>42</v>
      </c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8"/>
    </row>
    <row r="31" spans="1:80" ht="12.75">
      <c r="A31" s="53" t="s">
        <v>15</v>
      </c>
      <c r="B31" s="54"/>
      <c r="C31" s="54"/>
      <c r="D31" s="55"/>
      <c r="E31" s="53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5"/>
      <c r="AS31" s="53"/>
      <c r="AT31" s="54"/>
      <c r="AU31" s="54"/>
      <c r="AV31" s="54"/>
      <c r="AW31" s="54"/>
      <c r="AX31" s="54"/>
      <c r="AY31" s="54"/>
      <c r="AZ31" s="54"/>
      <c r="BA31" s="54"/>
      <c r="BB31" s="55"/>
      <c r="BC31" s="53" t="s">
        <v>151</v>
      </c>
      <c r="BD31" s="54"/>
      <c r="BE31" s="54"/>
      <c r="BF31" s="54"/>
      <c r="BG31" s="54"/>
      <c r="BH31" s="54"/>
      <c r="BI31" s="54"/>
      <c r="BJ31" s="54"/>
      <c r="BK31" s="54"/>
      <c r="BL31" s="54"/>
      <c r="BM31" s="55"/>
      <c r="BN31" s="53" t="s">
        <v>152</v>
      </c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5"/>
    </row>
    <row r="32" spans="1:80" ht="12.75">
      <c r="A32" s="53"/>
      <c r="B32" s="54"/>
      <c r="C32" s="54"/>
      <c r="D32" s="55"/>
      <c r="E32" s="53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5"/>
      <c r="AS32" s="53"/>
      <c r="AT32" s="54"/>
      <c r="AU32" s="54"/>
      <c r="AV32" s="54"/>
      <c r="AW32" s="54"/>
      <c r="AX32" s="54"/>
      <c r="AY32" s="54"/>
      <c r="AZ32" s="54"/>
      <c r="BA32" s="54"/>
      <c r="BB32" s="55"/>
      <c r="BC32" s="53" t="s">
        <v>49</v>
      </c>
      <c r="BD32" s="54"/>
      <c r="BE32" s="54"/>
      <c r="BF32" s="54"/>
      <c r="BG32" s="54"/>
      <c r="BH32" s="54"/>
      <c r="BI32" s="54"/>
      <c r="BJ32" s="54"/>
      <c r="BK32" s="54"/>
      <c r="BL32" s="54"/>
      <c r="BM32" s="55"/>
      <c r="BN32" s="53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5"/>
    </row>
    <row r="33" spans="1:80" ht="12.75">
      <c r="A33" s="47"/>
      <c r="B33" s="48"/>
      <c r="C33" s="48"/>
      <c r="D33" s="49"/>
      <c r="E33" s="47">
        <v>1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9"/>
      <c r="AS33" s="47">
        <v>2</v>
      </c>
      <c r="AT33" s="48"/>
      <c r="AU33" s="48"/>
      <c r="AV33" s="48"/>
      <c r="AW33" s="48"/>
      <c r="AX33" s="48"/>
      <c r="AY33" s="48"/>
      <c r="AZ33" s="48"/>
      <c r="BA33" s="48"/>
      <c r="BB33" s="49"/>
      <c r="BC33" s="47">
        <v>3</v>
      </c>
      <c r="BD33" s="48"/>
      <c r="BE33" s="48"/>
      <c r="BF33" s="48"/>
      <c r="BG33" s="48"/>
      <c r="BH33" s="48"/>
      <c r="BI33" s="48"/>
      <c r="BJ33" s="48"/>
      <c r="BK33" s="48"/>
      <c r="BL33" s="48"/>
      <c r="BM33" s="49"/>
      <c r="BN33" s="47">
        <v>4</v>
      </c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9"/>
    </row>
    <row r="34" spans="1:80" ht="12.75">
      <c r="A34" s="87">
        <v>1</v>
      </c>
      <c r="B34" s="88"/>
      <c r="C34" s="88"/>
      <c r="D34" s="89"/>
      <c r="E34" s="87" t="s">
        <v>171</v>
      </c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9"/>
      <c r="AS34" s="50">
        <v>53</v>
      </c>
      <c r="AT34" s="51"/>
      <c r="AU34" s="51"/>
      <c r="AV34" s="51"/>
      <c r="AW34" s="51"/>
      <c r="AX34" s="51"/>
      <c r="AY34" s="51"/>
      <c r="AZ34" s="51"/>
      <c r="BA34" s="51"/>
      <c r="BB34" s="52"/>
      <c r="BC34" s="32">
        <v>4239.24</v>
      </c>
      <c r="BD34" s="33"/>
      <c r="BE34" s="33"/>
      <c r="BF34" s="33"/>
      <c r="BG34" s="33"/>
      <c r="BH34" s="33"/>
      <c r="BI34" s="33"/>
      <c r="BJ34" s="33"/>
      <c r="BK34" s="33"/>
      <c r="BL34" s="33"/>
      <c r="BM34" s="34"/>
      <c r="BN34" s="50">
        <f>223500+1180</f>
        <v>224680</v>
      </c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2"/>
    </row>
    <row r="35" spans="1:80" ht="12.75">
      <c r="A35" s="87">
        <v>2</v>
      </c>
      <c r="B35" s="88"/>
      <c r="C35" s="88"/>
      <c r="D35" s="89"/>
      <c r="E35" s="87" t="s">
        <v>172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9"/>
      <c r="AS35" s="50">
        <v>4</v>
      </c>
      <c r="AT35" s="51"/>
      <c r="AU35" s="51"/>
      <c r="AV35" s="51"/>
      <c r="AW35" s="51"/>
      <c r="AX35" s="51"/>
      <c r="AY35" s="51"/>
      <c r="AZ35" s="51"/>
      <c r="BA35" s="51"/>
      <c r="BB35" s="52"/>
      <c r="BC35" s="32">
        <v>535</v>
      </c>
      <c r="BD35" s="33"/>
      <c r="BE35" s="33"/>
      <c r="BF35" s="33"/>
      <c r="BG35" s="33"/>
      <c r="BH35" s="33"/>
      <c r="BI35" s="33"/>
      <c r="BJ35" s="33"/>
      <c r="BK35" s="33"/>
      <c r="BL35" s="33"/>
      <c r="BM35" s="34"/>
      <c r="BN35" s="50">
        <v>2140</v>
      </c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2"/>
    </row>
    <row r="36" spans="1:80" ht="12.75">
      <c r="A36" s="87"/>
      <c r="B36" s="88"/>
      <c r="C36" s="88"/>
      <c r="D36" s="89"/>
      <c r="E36" s="38" t="s">
        <v>36</v>
      </c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0"/>
      <c r="AS36" s="26" t="s">
        <v>37</v>
      </c>
      <c r="AT36" s="27"/>
      <c r="AU36" s="27"/>
      <c r="AV36" s="27"/>
      <c r="AW36" s="27"/>
      <c r="AX36" s="27"/>
      <c r="AY36" s="27"/>
      <c r="AZ36" s="27"/>
      <c r="BA36" s="27"/>
      <c r="BB36" s="28"/>
      <c r="BC36" s="41" t="s">
        <v>37</v>
      </c>
      <c r="BD36" s="42"/>
      <c r="BE36" s="42"/>
      <c r="BF36" s="42"/>
      <c r="BG36" s="42"/>
      <c r="BH36" s="42"/>
      <c r="BI36" s="42"/>
      <c r="BJ36" s="42"/>
      <c r="BK36" s="42"/>
      <c r="BL36" s="42"/>
      <c r="BM36" s="43"/>
      <c r="BN36" s="110">
        <f>BN34+BN35</f>
        <v>226820</v>
      </c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2"/>
    </row>
  </sheetData>
  <sheetProtection/>
  <mergeCells count="130">
    <mergeCell ref="BN9:CB9"/>
    <mergeCell ref="A10:D10"/>
    <mergeCell ref="E10:AM10"/>
    <mergeCell ref="AN10:BC10"/>
    <mergeCell ref="BD10:BM10"/>
    <mergeCell ref="BN10:CB10"/>
    <mergeCell ref="A9:D9"/>
    <mergeCell ref="E9:AM9"/>
    <mergeCell ref="AN9:BC9"/>
    <mergeCell ref="BD9:BM9"/>
    <mergeCell ref="BN7:CB7"/>
    <mergeCell ref="A8:D8"/>
    <mergeCell ref="E8:AM8"/>
    <mergeCell ref="AN8:BC8"/>
    <mergeCell ref="BD8:BM8"/>
    <mergeCell ref="BN8:CB8"/>
    <mergeCell ref="A7:D7"/>
    <mergeCell ref="E7:AM7"/>
    <mergeCell ref="AN7:BC7"/>
    <mergeCell ref="BD7:BM7"/>
    <mergeCell ref="A24:D24"/>
    <mergeCell ref="E24:BC24"/>
    <mergeCell ref="BD24:BM24"/>
    <mergeCell ref="BN24:CB24"/>
    <mergeCell ref="A23:D23"/>
    <mergeCell ref="E23:BC23"/>
    <mergeCell ref="BD23:BM23"/>
    <mergeCell ref="BN23:CB23"/>
    <mergeCell ref="A22:D22"/>
    <mergeCell ref="E22:BC22"/>
    <mergeCell ref="BD22:BM22"/>
    <mergeCell ref="BN22:CB22"/>
    <mergeCell ref="A21:D21"/>
    <mergeCell ref="E21:BC21"/>
    <mergeCell ref="BD21:BM21"/>
    <mergeCell ref="BN21:CB21"/>
    <mergeCell ref="A1:CB1"/>
    <mergeCell ref="A3:D3"/>
    <mergeCell ref="E3:AM3"/>
    <mergeCell ref="AN3:BC3"/>
    <mergeCell ref="BD3:BM3"/>
    <mergeCell ref="BN3:CB3"/>
    <mergeCell ref="BN4:CB4"/>
    <mergeCell ref="A5:D5"/>
    <mergeCell ref="E5:AM5"/>
    <mergeCell ref="AN5:BC5"/>
    <mergeCell ref="BD5:BM5"/>
    <mergeCell ref="BN5:CB5"/>
    <mergeCell ref="A4:D4"/>
    <mergeCell ref="E4:AM4"/>
    <mergeCell ref="AN4:BC4"/>
    <mergeCell ref="BD4:BM4"/>
    <mergeCell ref="BN6:CB6"/>
    <mergeCell ref="A11:D11"/>
    <mergeCell ref="E11:AM11"/>
    <mergeCell ref="AN11:BC11"/>
    <mergeCell ref="BD11:BM11"/>
    <mergeCell ref="BN11:CB11"/>
    <mergeCell ref="A6:D6"/>
    <mergeCell ref="E6:AM6"/>
    <mergeCell ref="AN6:BC6"/>
    <mergeCell ref="BD6:BM6"/>
    <mergeCell ref="BN12:CB12"/>
    <mergeCell ref="A13:D13"/>
    <mergeCell ref="E13:AM13"/>
    <mergeCell ref="AN13:BC13"/>
    <mergeCell ref="BD13:BM13"/>
    <mergeCell ref="BN13:CB13"/>
    <mergeCell ref="A12:D12"/>
    <mergeCell ref="E12:AM12"/>
    <mergeCell ref="AN12:BC12"/>
    <mergeCell ref="BD12:BM12"/>
    <mergeCell ref="A15:CB15"/>
    <mergeCell ref="A17:D17"/>
    <mergeCell ref="E17:BC17"/>
    <mergeCell ref="BD17:BM17"/>
    <mergeCell ref="BN17:CB17"/>
    <mergeCell ref="A18:D18"/>
    <mergeCell ref="E18:BC18"/>
    <mergeCell ref="BD18:BM18"/>
    <mergeCell ref="BN18:CB18"/>
    <mergeCell ref="A19:D19"/>
    <mergeCell ref="E19:BC19"/>
    <mergeCell ref="BD19:BM19"/>
    <mergeCell ref="BN19:CB19"/>
    <mergeCell ref="A20:D20"/>
    <mergeCell ref="E20:BC20"/>
    <mergeCell ref="BD20:BM20"/>
    <mergeCell ref="BN20:CB20"/>
    <mergeCell ref="A25:D25"/>
    <mergeCell ref="E25:BC25"/>
    <mergeCell ref="BD25:BM25"/>
    <mergeCell ref="BN25:CB25"/>
    <mergeCell ref="A27:CB27"/>
    <mergeCell ref="A28:CB28"/>
    <mergeCell ref="A30:D30"/>
    <mergeCell ref="E30:AR30"/>
    <mergeCell ref="AS30:BB30"/>
    <mergeCell ref="BC30:BM30"/>
    <mergeCell ref="BN30:CB30"/>
    <mergeCell ref="BN31:CB31"/>
    <mergeCell ref="A32:D32"/>
    <mergeCell ref="E32:AR32"/>
    <mergeCell ref="AS32:BB32"/>
    <mergeCell ref="BC32:BM32"/>
    <mergeCell ref="BN32:CB32"/>
    <mergeCell ref="A31:D31"/>
    <mergeCell ref="E31:AR31"/>
    <mergeCell ref="AS31:BB31"/>
    <mergeCell ref="BC31:BM31"/>
    <mergeCell ref="BN33:CB33"/>
    <mergeCell ref="A34:D34"/>
    <mergeCell ref="E34:AR34"/>
    <mergeCell ref="AS34:BB34"/>
    <mergeCell ref="BC34:BM34"/>
    <mergeCell ref="BN34:CB34"/>
    <mergeCell ref="A33:D33"/>
    <mergeCell ref="E33:AR33"/>
    <mergeCell ref="AS33:BB33"/>
    <mergeCell ref="BC33:BM33"/>
    <mergeCell ref="BN35:CB35"/>
    <mergeCell ref="A36:D36"/>
    <mergeCell ref="E36:AR36"/>
    <mergeCell ref="AS36:BB36"/>
    <mergeCell ref="BC36:BM36"/>
    <mergeCell ref="BN36:CB36"/>
    <mergeCell ref="A35:D35"/>
    <mergeCell ref="E35:AR35"/>
    <mergeCell ref="AS35:BB35"/>
    <mergeCell ref="BC35:BM35"/>
  </mergeCells>
  <printOptions/>
  <pageMargins left="0.7868055555555555" right="0.39305555555555555" top="0.5902777777777778" bottom="0.39305555555555555" header="0.275" footer="0.275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B48"/>
  <sheetViews>
    <sheetView tabSelected="1" zoomScalePageLayoutView="0" workbookViewId="0" topLeftCell="A25">
      <selection activeCell="DA52" sqref="DA52"/>
    </sheetView>
  </sheetViews>
  <sheetFormatPr defaultColWidth="1.12109375" defaultRowHeight="12.75"/>
  <cols>
    <col min="1" max="16384" width="1.12109375" style="4" customWidth="1"/>
  </cols>
  <sheetData>
    <row r="1" spans="1:80" s="1" customFormat="1" ht="15.75">
      <c r="A1" s="59" t="s">
        <v>114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</row>
    <row r="2" spans="1:80" s="2" customFormat="1" ht="9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</row>
    <row r="3" spans="1:80" s="1" customFormat="1" ht="15.75">
      <c r="A3" s="1" t="s">
        <v>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09" t="s">
        <v>153</v>
      </c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</row>
    <row r="4" spans="1:80" s="2" customFormat="1" ht="9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</row>
    <row r="5" spans="1:80" s="1" customFormat="1" ht="15.75">
      <c r="A5" s="1" t="s">
        <v>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08" t="s">
        <v>154</v>
      </c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</row>
    <row r="6" spans="2:80" s="1" customFormat="1" ht="15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</row>
    <row r="7" spans="1:80" s="1" customFormat="1" ht="15.75">
      <c r="A7" s="59" t="s">
        <v>115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</row>
    <row r="9" spans="1:80" ht="12.75">
      <c r="A9" s="56" t="s">
        <v>8</v>
      </c>
      <c r="B9" s="57"/>
      <c r="C9" s="57"/>
      <c r="D9" s="58"/>
      <c r="E9" s="56" t="s">
        <v>39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8"/>
      <c r="AJ9" s="56" t="s">
        <v>41</v>
      </c>
      <c r="AK9" s="57"/>
      <c r="AL9" s="57"/>
      <c r="AM9" s="57"/>
      <c r="AN9" s="57"/>
      <c r="AO9" s="57"/>
      <c r="AP9" s="57"/>
      <c r="AQ9" s="57"/>
      <c r="AR9" s="57"/>
      <c r="AS9" s="57"/>
      <c r="AT9" s="58"/>
      <c r="AU9" s="56" t="s">
        <v>41</v>
      </c>
      <c r="AV9" s="57"/>
      <c r="AW9" s="57"/>
      <c r="AX9" s="57"/>
      <c r="AY9" s="57"/>
      <c r="AZ9" s="57"/>
      <c r="BA9" s="57"/>
      <c r="BB9" s="57"/>
      <c r="BC9" s="57"/>
      <c r="BD9" s="58"/>
      <c r="BE9" s="56" t="s">
        <v>116</v>
      </c>
      <c r="BF9" s="57"/>
      <c r="BG9" s="57"/>
      <c r="BH9" s="57"/>
      <c r="BI9" s="57"/>
      <c r="BJ9" s="57"/>
      <c r="BK9" s="57"/>
      <c r="BL9" s="57"/>
      <c r="BM9" s="57"/>
      <c r="BN9" s="57"/>
      <c r="BO9" s="58"/>
      <c r="BP9" s="56" t="s">
        <v>42</v>
      </c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8"/>
    </row>
    <row r="10" spans="1:80" ht="12.75">
      <c r="A10" s="53" t="s">
        <v>15</v>
      </c>
      <c r="B10" s="54"/>
      <c r="C10" s="54"/>
      <c r="D10" s="55"/>
      <c r="E10" s="53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5"/>
      <c r="AJ10" s="53" t="s">
        <v>117</v>
      </c>
      <c r="AK10" s="54"/>
      <c r="AL10" s="54"/>
      <c r="AM10" s="54"/>
      <c r="AN10" s="54"/>
      <c r="AO10" s="54"/>
      <c r="AP10" s="54"/>
      <c r="AQ10" s="54"/>
      <c r="AR10" s="54"/>
      <c r="AS10" s="54"/>
      <c r="AT10" s="55"/>
      <c r="AU10" s="53" t="s">
        <v>118</v>
      </c>
      <c r="AV10" s="54"/>
      <c r="AW10" s="54"/>
      <c r="AX10" s="54"/>
      <c r="AY10" s="54"/>
      <c r="AZ10" s="54"/>
      <c r="BA10" s="54"/>
      <c r="BB10" s="54"/>
      <c r="BC10" s="54"/>
      <c r="BD10" s="55"/>
      <c r="BE10" s="53" t="s">
        <v>119</v>
      </c>
      <c r="BF10" s="54"/>
      <c r="BG10" s="54"/>
      <c r="BH10" s="54"/>
      <c r="BI10" s="54"/>
      <c r="BJ10" s="54"/>
      <c r="BK10" s="54"/>
      <c r="BL10" s="54"/>
      <c r="BM10" s="54"/>
      <c r="BN10" s="54"/>
      <c r="BO10" s="55"/>
      <c r="BP10" s="53" t="s">
        <v>46</v>
      </c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5"/>
    </row>
    <row r="11" spans="1:80" ht="12.75">
      <c r="A11" s="53"/>
      <c r="B11" s="54"/>
      <c r="C11" s="54"/>
      <c r="D11" s="55"/>
      <c r="E11" s="53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5"/>
      <c r="AJ11" s="53"/>
      <c r="AK11" s="54"/>
      <c r="AL11" s="54"/>
      <c r="AM11" s="54"/>
      <c r="AN11" s="54"/>
      <c r="AO11" s="54"/>
      <c r="AP11" s="54"/>
      <c r="AQ11" s="54"/>
      <c r="AR11" s="54"/>
      <c r="AS11" s="54"/>
      <c r="AT11" s="55"/>
      <c r="AU11" s="53" t="s">
        <v>120</v>
      </c>
      <c r="AV11" s="54"/>
      <c r="AW11" s="54"/>
      <c r="AX11" s="54"/>
      <c r="AY11" s="54"/>
      <c r="AZ11" s="54"/>
      <c r="BA11" s="54"/>
      <c r="BB11" s="54"/>
      <c r="BC11" s="54"/>
      <c r="BD11" s="55"/>
      <c r="BE11" s="53" t="s">
        <v>49</v>
      </c>
      <c r="BF11" s="54"/>
      <c r="BG11" s="54"/>
      <c r="BH11" s="54"/>
      <c r="BI11" s="54"/>
      <c r="BJ11" s="54"/>
      <c r="BK11" s="54"/>
      <c r="BL11" s="54"/>
      <c r="BM11" s="54"/>
      <c r="BN11" s="54"/>
      <c r="BO11" s="55"/>
      <c r="BP11" s="53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5"/>
    </row>
    <row r="12" spans="1:80" ht="12.75">
      <c r="A12" s="63"/>
      <c r="B12" s="64"/>
      <c r="C12" s="64"/>
      <c r="D12" s="65"/>
      <c r="E12" s="63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5"/>
      <c r="AJ12" s="63"/>
      <c r="AK12" s="64"/>
      <c r="AL12" s="64"/>
      <c r="AM12" s="64"/>
      <c r="AN12" s="64"/>
      <c r="AO12" s="64"/>
      <c r="AP12" s="64"/>
      <c r="AQ12" s="64"/>
      <c r="AR12" s="64"/>
      <c r="AS12" s="64"/>
      <c r="AT12" s="65"/>
      <c r="AU12" s="63"/>
      <c r="AV12" s="64"/>
      <c r="AW12" s="64"/>
      <c r="AX12" s="64"/>
      <c r="AY12" s="64"/>
      <c r="AZ12" s="64"/>
      <c r="BA12" s="64"/>
      <c r="BB12" s="64"/>
      <c r="BC12" s="64"/>
      <c r="BD12" s="65"/>
      <c r="BE12" s="63"/>
      <c r="BF12" s="64"/>
      <c r="BG12" s="64"/>
      <c r="BH12" s="64"/>
      <c r="BI12" s="64"/>
      <c r="BJ12" s="64"/>
      <c r="BK12" s="64"/>
      <c r="BL12" s="64"/>
      <c r="BM12" s="64"/>
      <c r="BN12" s="64"/>
      <c r="BO12" s="65"/>
      <c r="BP12" s="63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5"/>
    </row>
    <row r="13" spans="1:80" ht="12.75">
      <c r="A13" s="63">
        <v>1</v>
      </c>
      <c r="B13" s="64"/>
      <c r="C13" s="64"/>
      <c r="D13" s="65"/>
      <c r="E13" s="63">
        <v>2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5"/>
      <c r="AJ13" s="63">
        <v>3</v>
      </c>
      <c r="AK13" s="64"/>
      <c r="AL13" s="64"/>
      <c r="AM13" s="64"/>
      <c r="AN13" s="64"/>
      <c r="AO13" s="64"/>
      <c r="AP13" s="64"/>
      <c r="AQ13" s="64"/>
      <c r="AR13" s="64"/>
      <c r="AS13" s="64"/>
      <c r="AT13" s="65"/>
      <c r="AU13" s="63">
        <v>4</v>
      </c>
      <c r="AV13" s="64"/>
      <c r="AW13" s="64"/>
      <c r="AX13" s="64"/>
      <c r="AY13" s="64"/>
      <c r="AZ13" s="64"/>
      <c r="BA13" s="64"/>
      <c r="BB13" s="64"/>
      <c r="BC13" s="64"/>
      <c r="BD13" s="65"/>
      <c r="BE13" s="63">
        <v>5</v>
      </c>
      <c r="BF13" s="64"/>
      <c r="BG13" s="64"/>
      <c r="BH13" s="64"/>
      <c r="BI13" s="64"/>
      <c r="BJ13" s="64"/>
      <c r="BK13" s="64"/>
      <c r="BL13" s="64"/>
      <c r="BM13" s="64"/>
      <c r="BN13" s="64"/>
      <c r="BO13" s="65"/>
      <c r="BP13" s="63">
        <v>6</v>
      </c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5"/>
    </row>
    <row r="14" spans="1:80" ht="12.75">
      <c r="A14" s="87"/>
      <c r="B14" s="88"/>
      <c r="C14" s="88"/>
      <c r="D14" s="89"/>
      <c r="E14" s="87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9"/>
      <c r="AJ14" s="105"/>
      <c r="AK14" s="106"/>
      <c r="AL14" s="106"/>
      <c r="AM14" s="106"/>
      <c r="AN14" s="106"/>
      <c r="AO14" s="106"/>
      <c r="AP14" s="106"/>
      <c r="AQ14" s="106"/>
      <c r="AR14" s="106"/>
      <c r="AS14" s="106"/>
      <c r="AT14" s="107"/>
      <c r="AU14" s="105"/>
      <c r="AV14" s="106"/>
      <c r="AW14" s="106"/>
      <c r="AX14" s="106"/>
      <c r="AY14" s="106"/>
      <c r="AZ14" s="106"/>
      <c r="BA14" s="106"/>
      <c r="BB14" s="106"/>
      <c r="BC14" s="106"/>
      <c r="BD14" s="107"/>
      <c r="BE14" s="105"/>
      <c r="BF14" s="106"/>
      <c r="BG14" s="106"/>
      <c r="BH14" s="106"/>
      <c r="BI14" s="106"/>
      <c r="BJ14" s="106"/>
      <c r="BK14" s="106"/>
      <c r="BL14" s="106"/>
      <c r="BM14" s="106"/>
      <c r="BN14" s="106"/>
      <c r="BO14" s="107"/>
      <c r="BP14" s="105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7"/>
    </row>
    <row r="15" spans="1:80" ht="12.75">
      <c r="A15" s="87"/>
      <c r="B15" s="88"/>
      <c r="C15" s="88"/>
      <c r="D15" s="89"/>
      <c r="E15" s="87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9"/>
      <c r="AJ15" s="105"/>
      <c r="AK15" s="106"/>
      <c r="AL15" s="106"/>
      <c r="AM15" s="106"/>
      <c r="AN15" s="106"/>
      <c r="AO15" s="106"/>
      <c r="AP15" s="106"/>
      <c r="AQ15" s="106"/>
      <c r="AR15" s="106"/>
      <c r="AS15" s="106"/>
      <c r="AT15" s="107"/>
      <c r="AU15" s="105"/>
      <c r="AV15" s="106"/>
      <c r="AW15" s="106"/>
      <c r="AX15" s="106"/>
      <c r="AY15" s="106"/>
      <c r="AZ15" s="106"/>
      <c r="BA15" s="106"/>
      <c r="BB15" s="106"/>
      <c r="BC15" s="106"/>
      <c r="BD15" s="107"/>
      <c r="BE15" s="105"/>
      <c r="BF15" s="106"/>
      <c r="BG15" s="106"/>
      <c r="BH15" s="106"/>
      <c r="BI15" s="106"/>
      <c r="BJ15" s="106"/>
      <c r="BK15" s="106"/>
      <c r="BL15" s="106"/>
      <c r="BM15" s="106"/>
      <c r="BN15" s="106"/>
      <c r="BO15" s="107"/>
      <c r="BP15" s="105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7"/>
    </row>
    <row r="16" spans="1:80" ht="12.75">
      <c r="A16" s="87"/>
      <c r="B16" s="88"/>
      <c r="C16" s="88"/>
      <c r="D16" s="89"/>
      <c r="E16" s="38" t="s">
        <v>36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40"/>
      <c r="AJ16" s="99" t="s">
        <v>37</v>
      </c>
      <c r="AK16" s="100"/>
      <c r="AL16" s="100"/>
      <c r="AM16" s="100"/>
      <c r="AN16" s="100"/>
      <c r="AO16" s="100"/>
      <c r="AP16" s="100"/>
      <c r="AQ16" s="100"/>
      <c r="AR16" s="100"/>
      <c r="AS16" s="100"/>
      <c r="AT16" s="101"/>
      <c r="AU16" s="99" t="s">
        <v>37</v>
      </c>
      <c r="AV16" s="100"/>
      <c r="AW16" s="100"/>
      <c r="AX16" s="100"/>
      <c r="AY16" s="100"/>
      <c r="AZ16" s="100"/>
      <c r="BA16" s="100"/>
      <c r="BB16" s="100"/>
      <c r="BC16" s="100"/>
      <c r="BD16" s="101"/>
      <c r="BE16" s="99" t="s">
        <v>37</v>
      </c>
      <c r="BF16" s="100"/>
      <c r="BG16" s="100"/>
      <c r="BH16" s="100"/>
      <c r="BI16" s="100"/>
      <c r="BJ16" s="100"/>
      <c r="BK16" s="100"/>
      <c r="BL16" s="100"/>
      <c r="BM16" s="100"/>
      <c r="BN16" s="100"/>
      <c r="BO16" s="101"/>
      <c r="BP16" s="105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7"/>
    </row>
    <row r="17" s="3" customFormat="1" ht="15.75"/>
    <row r="18" spans="1:80" s="1" customFormat="1" ht="15.75">
      <c r="A18" s="59" t="s">
        <v>121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</row>
    <row r="20" spans="1:80" ht="12.75">
      <c r="A20" s="56" t="s">
        <v>8</v>
      </c>
      <c r="B20" s="57"/>
      <c r="C20" s="57"/>
      <c r="D20" s="58"/>
      <c r="E20" s="56" t="s">
        <v>39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8"/>
      <c r="AN20" s="56" t="s">
        <v>41</v>
      </c>
      <c r="AO20" s="57"/>
      <c r="AP20" s="57"/>
      <c r="AQ20" s="57"/>
      <c r="AR20" s="57"/>
      <c r="AS20" s="57"/>
      <c r="AT20" s="57"/>
      <c r="AU20" s="57"/>
      <c r="AV20" s="58"/>
      <c r="AW20" s="56" t="s">
        <v>122</v>
      </c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8"/>
      <c r="BJ20" s="56" t="s">
        <v>42</v>
      </c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8"/>
    </row>
    <row r="21" spans="1:80" ht="12.75">
      <c r="A21" s="53" t="s">
        <v>15</v>
      </c>
      <c r="B21" s="54"/>
      <c r="C21" s="54"/>
      <c r="D21" s="55"/>
      <c r="E21" s="53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5"/>
      <c r="AN21" s="53" t="s">
        <v>123</v>
      </c>
      <c r="AO21" s="54"/>
      <c r="AP21" s="54"/>
      <c r="AQ21" s="54"/>
      <c r="AR21" s="54"/>
      <c r="AS21" s="54"/>
      <c r="AT21" s="54"/>
      <c r="AU21" s="54"/>
      <c r="AV21" s="55"/>
      <c r="AW21" s="53" t="s">
        <v>124</v>
      </c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5"/>
      <c r="BJ21" s="53" t="s">
        <v>101</v>
      </c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5"/>
    </row>
    <row r="22" spans="1:80" ht="12.75">
      <c r="A22" s="53"/>
      <c r="B22" s="54"/>
      <c r="C22" s="54"/>
      <c r="D22" s="55"/>
      <c r="E22" s="53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5"/>
      <c r="AN22" s="53" t="s">
        <v>125</v>
      </c>
      <c r="AO22" s="54"/>
      <c r="AP22" s="54"/>
      <c r="AQ22" s="54"/>
      <c r="AR22" s="54"/>
      <c r="AS22" s="54"/>
      <c r="AT22" s="54"/>
      <c r="AU22" s="54"/>
      <c r="AV22" s="55"/>
      <c r="AW22" s="53" t="s">
        <v>49</v>
      </c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5"/>
      <c r="BJ22" s="53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5"/>
    </row>
    <row r="23" spans="1:80" ht="12.75">
      <c r="A23" s="53"/>
      <c r="B23" s="54"/>
      <c r="C23" s="54"/>
      <c r="D23" s="55"/>
      <c r="E23" s="53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5"/>
      <c r="AN23" s="53"/>
      <c r="AO23" s="54"/>
      <c r="AP23" s="54"/>
      <c r="AQ23" s="54"/>
      <c r="AR23" s="54"/>
      <c r="AS23" s="54"/>
      <c r="AT23" s="54"/>
      <c r="AU23" s="54"/>
      <c r="AV23" s="55"/>
      <c r="AW23" s="53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5"/>
      <c r="BJ23" s="53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5"/>
    </row>
    <row r="24" spans="1:80" ht="12.75">
      <c r="A24" s="47">
        <v>1</v>
      </c>
      <c r="B24" s="48"/>
      <c r="C24" s="48"/>
      <c r="D24" s="49"/>
      <c r="E24" s="47">
        <v>2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9"/>
      <c r="AN24" s="47">
        <v>3</v>
      </c>
      <c r="AO24" s="48"/>
      <c r="AP24" s="48"/>
      <c r="AQ24" s="48"/>
      <c r="AR24" s="48"/>
      <c r="AS24" s="48"/>
      <c r="AT24" s="48"/>
      <c r="AU24" s="48"/>
      <c r="AV24" s="49"/>
      <c r="AW24" s="47">
        <v>4</v>
      </c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9"/>
      <c r="BJ24" s="47">
        <v>5</v>
      </c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9"/>
    </row>
    <row r="25" spans="1:80" ht="12.75">
      <c r="A25" s="87"/>
      <c r="B25" s="88"/>
      <c r="C25" s="88"/>
      <c r="D25" s="89"/>
      <c r="E25" s="87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9"/>
      <c r="AN25" s="38"/>
      <c r="AO25" s="39"/>
      <c r="AP25" s="39"/>
      <c r="AQ25" s="39"/>
      <c r="AR25" s="39"/>
      <c r="AS25" s="39"/>
      <c r="AT25" s="39"/>
      <c r="AU25" s="39"/>
      <c r="AV25" s="40"/>
      <c r="AW25" s="105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7"/>
      <c r="BJ25" s="105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7"/>
    </row>
    <row r="26" spans="1:80" ht="12.75">
      <c r="A26" s="87"/>
      <c r="B26" s="88"/>
      <c r="C26" s="88"/>
      <c r="D26" s="89"/>
      <c r="E26" s="87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9"/>
      <c r="AN26" s="38"/>
      <c r="AO26" s="39"/>
      <c r="AP26" s="39"/>
      <c r="AQ26" s="39"/>
      <c r="AR26" s="39"/>
      <c r="AS26" s="39"/>
      <c r="AT26" s="39"/>
      <c r="AU26" s="39"/>
      <c r="AV26" s="40"/>
      <c r="AW26" s="105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7"/>
      <c r="BJ26" s="105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7"/>
    </row>
    <row r="27" spans="1:80" ht="12.75">
      <c r="A27" s="87"/>
      <c r="B27" s="88"/>
      <c r="C27" s="88"/>
      <c r="D27" s="89"/>
      <c r="E27" s="38" t="s">
        <v>36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40"/>
      <c r="AN27" s="38"/>
      <c r="AO27" s="39"/>
      <c r="AP27" s="39"/>
      <c r="AQ27" s="39"/>
      <c r="AR27" s="39"/>
      <c r="AS27" s="39"/>
      <c r="AT27" s="39"/>
      <c r="AU27" s="39"/>
      <c r="AV27" s="40"/>
      <c r="AW27" s="38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40"/>
      <c r="BJ27" s="105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7"/>
    </row>
    <row r="28" spans="2:80" s="1" customFormat="1" ht="15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</row>
    <row r="29" spans="1:80" s="1" customFormat="1" ht="15.75">
      <c r="A29" s="59" t="s">
        <v>126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</row>
    <row r="31" spans="1:80" ht="12.75">
      <c r="A31" s="56" t="s">
        <v>8</v>
      </c>
      <c r="B31" s="57"/>
      <c r="C31" s="57"/>
      <c r="D31" s="58"/>
      <c r="E31" s="56" t="s">
        <v>96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8"/>
      <c r="AJ31" s="56" t="s">
        <v>52</v>
      </c>
      <c r="AK31" s="57"/>
      <c r="AL31" s="57"/>
      <c r="AM31" s="57"/>
      <c r="AN31" s="57"/>
      <c r="AO31" s="57"/>
      <c r="AP31" s="57"/>
      <c r="AQ31" s="57"/>
      <c r="AR31" s="57"/>
      <c r="AS31" s="57"/>
      <c r="AT31" s="58"/>
      <c r="AU31" s="56" t="s">
        <v>127</v>
      </c>
      <c r="AV31" s="57"/>
      <c r="AW31" s="57"/>
      <c r="AX31" s="57"/>
      <c r="AY31" s="57"/>
      <c r="AZ31" s="57"/>
      <c r="BA31" s="57"/>
      <c r="BB31" s="57"/>
      <c r="BC31" s="57"/>
      <c r="BD31" s="58"/>
      <c r="BE31" s="56" t="s">
        <v>128</v>
      </c>
      <c r="BF31" s="57"/>
      <c r="BG31" s="57"/>
      <c r="BH31" s="57"/>
      <c r="BI31" s="57"/>
      <c r="BJ31" s="57"/>
      <c r="BK31" s="57"/>
      <c r="BL31" s="57"/>
      <c r="BM31" s="57"/>
      <c r="BN31" s="57"/>
      <c r="BO31" s="58"/>
      <c r="BP31" s="56" t="s">
        <v>42</v>
      </c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8"/>
    </row>
    <row r="32" spans="1:80" ht="12.75">
      <c r="A32" s="53" t="s">
        <v>15</v>
      </c>
      <c r="B32" s="54"/>
      <c r="C32" s="54"/>
      <c r="D32" s="55"/>
      <c r="E32" s="53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5"/>
      <c r="AJ32" s="53" t="s">
        <v>129</v>
      </c>
      <c r="AK32" s="54"/>
      <c r="AL32" s="54"/>
      <c r="AM32" s="54"/>
      <c r="AN32" s="54"/>
      <c r="AO32" s="54"/>
      <c r="AP32" s="54"/>
      <c r="AQ32" s="54"/>
      <c r="AR32" s="54"/>
      <c r="AS32" s="54"/>
      <c r="AT32" s="55"/>
      <c r="AU32" s="53" t="s">
        <v>130</v>
      </c>
      <c r="AV32" s="54"/>
      <c r="AW32" s="54"/>
      <c r="AX32" s="54"/>
      <c r="AY32" s="54"/>
      <c r="AZ32" s="54"/>
      <c r="BA32" s="54"/>
      <c r="BB32" s="54"/>
      <c r="BC32" s="54"/>
      <c r="BD32" s="55"/>
      <c r="BE32" s="53" t="s">
        <v>131</v>
      </c>
      <c r="BF32" s="54"/>
      <c r="BG32" s="54"/>
      <c r="BH32" s="54"/>
      <c r="BI32" s="54"/>
      <c r="BJ32" s="54"/>
      <c r="BK32" s="54"/>
      <c r="BL32" s="54"/>
      <c r="BM32" s="54"/>
      <c r="BN32" s="54"/>
      <c r="BO32" s="55"/>
      <c r="BP32" s="53" t="s">
        <v>132</v>
      </c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5"/>
    </row>
    <row r="33" spans="1:80" ht="12.75">
      <c r="A33" s="53"/>
      <c r="B33" s="54"/>
      <c r="C33" s="54"/>
      <c r="D33" s="55"/>
      <c r="E33" s="53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5"/>
      <c r="AJ33" s="53" t="s">
        <v>133</v>
      </c>
      <c r="AK33" s="54"/>
      <c r="AL33" s="54"/>
      <c r="AM33" s="54"/>
      <c r="AN33" s="54"/>
      <c r="AO33" s="54"/>
      <c r="AP33" s="54"/>
      <c r="AQ33" s="54"/>
      <c r="AR33" s="54"/>
      <c r="AS33" s="54"/>
      <c r="AT33" s="55"/>
      <c r="AU33" s="53" t="s">
        <v>134</v>
      </c>
      <c r="AV33" s="54"/>
      <c r="AW33" s="54"/>
      <c r="AX33" s="54"/>
      <c r="AY33" s="54"/>
      <c r="AZ33" s="54"/>
      <c r="BA33" s="54"/>
      <c r="BB33" s="54"/>
      <c r="BC33" s="54"/>
      <c r="BD33" s="55"/>
      <c r="BE33" s="53"/>
      <c r="BF33" s="54"/>
      <c r="BG33" s="54"/>
      <c r="BH33" s="54"/>
      <c r="BI33" s="54"/>
      <c r="BJ33" s="54"/>
      <c r="BK33" s="54"/>
      <c r="BL33" s="54"/>
      <c r="BM33" s="54"/>
      <c r="BN33" s="54"/>
      <c r="BO33" s="55"/>
      <c r="BP33" s="53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5"/>
    </row>
    <row r="34" spans="1:80" ht="12.75">
      <c r="A34" s="63"/>
      <c r="B34" s="64"/>
      <c r="C34" s="64"/>
      <c r="D34" s="65"/>
      <c r="E34" s="63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5"/>
      <c r="AJ34" s="63"/>
      <c r="AK34" s="64"/>
      <c r="AL34" s="64"/>
      <c r="AM34" s="64"/>
      <c r="AN34" s="64"/>
      <c r="AO34" s="64"/>
      <c r="AP34" s="64"/>
      <c r="AQ34" s="64"/>
      <c r="AR34" s="64"/>
      <c r="AS34" s="64"/>
      <c r="AT34" s="65"/>
      <c r="AU34" s="63"/>
      <c r="AV34" s="64"/>
      <c r="AW34" s="64"/>
      <c r="AX34" s="64"/>
      <c r="AY34" s="64"/>
      <c r="AZ34" s="64"/>
      <c r="BA34" s="64"/>
      <c r="BB34" s="64"/>
      <c r="BC34" s="64"/>
      <c r="BD34" s="65"/>
      <c r="BE34" s="63"/>
      <c r="BF34" s="64"/>
      <c r="BG34" s="64"/>
      <c r="BH34" s="64"/>
      <c r="BI34" s="64"/>
      <c r="BJ34" s="64"/>
      <c r="BK34" s="64"/>
      <c r="BL34" s="64"/>
      <c r="BM34" s="64"/>
      <c r="BN34" s="64"/>
      <c r="BO34" s="65"/>
      <c r="BP34" s="63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5"/>
    </row>
    <row r="35" spans="1:80" ht="12.75">
      <c r="A35" s="63">
        <v>1</v>
      </c>
      <c r="B35" s="64"/>
      <c r="C35" s="64"/>
      <c r="D35" s="65"/>
      <c r="E35" s="63">
        <v>2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5"/>
      <c r="AJ35" s="63">
        <v>4</v>
      </c>
      <c r="AK35" s="64"/>
      <c r="AL35" s="64"/>
      <c r="AM35" s="64"/>
      <c r="AN35" s="64"/>
      <c r="AO35" s="64"/>
      <c r="AP35" s="64"/>
      <c r="AQ35" s="64"/>
      <c r="AR35" s="64"/>
      <c r="AS35" s="64"/>
      <c r="AT35" s="65"/>
      <c r="AU35" s="63">
        <v>5</v>
      </c>
      <c r="AV35" s="64"/>
      <c r="AW35" s="64"/>
      <c r="AX35" s="64"/>
      <c r="AY35" s="64"/>
      <c r="AZ35" s="64"/>
      <c r="BA35" s="64"/>
      <c r="BB35" s="64"/>
      <c r="BC35" s="64"/>
      <c r="BD35" s="65"/>
      <c r="BE35" s="63">
        <v>6</v>
      </c>
      <c r="BF35" s="64"/>
      <c r="BG35" s="64"/>
      <c r="BH35" s="64"/>
      <c r="BI35" s="64"/>
      <c r="BJ35" s="64"/>
      <c r="BK35" s="64"/>
      <c r="BL35" s="64"/>
      <c r="BM35" s="64"/>
      <c r="BN35" s="64"/>
      <c r="BO35" s="65"/>
      <c r="BP35" s="63">
        <v>6</v>
      </c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5"/>
    </row>
    <row r="36" spans="1:80" ht="12.75">
      <c r="A36" s="87">
        <v>1</v>
      </c>
      <c r="B36" s="88"/>
      <c r="C36" s="88"/>
      <c r="D36" s="89"/>
      <c r="E36" s="87" t="s">
        <v>160</v>
      </c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9"/>
      <c r="AJ36" s="50">
        <v>6700</v>
      </c>
      <c r="AK36" s="51"/>
      <c r="AL36" s="51"/>
      <c r="AM36" s="51"/>
      <c r="AN36" s="51"/>
      <c r="AO36" s="51"/>
      <c r="AP36" s="51"/>
      <c r="AQ36" s="51"/>
      <c r="AR36" s="51"/>
      <c r="AS36" s="51"/>
      <c r="AT36" s="52"/>
      <c r="AU36" s="50">
        <v>7.5098</v>
      </c>
      <c r="AV36" s="51"/>
      <c r="AW36" s="51"/>
      <c r="AX36" s="51"/>
      <c r="AY36" s="51"/>
      <c r="AZ36" s="51"/>
      <c r="BA36" s="51"/>
      <c r="BB36" s="51"/>
      <c r="BC36" s="51"/>
      <c r="BD36" s="52"/>
      <c r="BE36" s="50"/>
      <c r="BF36" s="51"/>
      <c r="BG36" s="51"/>
      <c r="BH36" s="51"/>
      <c r="BI36" s="51"/>
      <c r="BJ36" s="51"/>
      <c r="BK36" s="51"/>
      <c r="BL36" s="51"/>
      <c r="BM36" s="51"/>
      <c r="BN36" s="51"/>
      <c r="BO36" s="52"/>
      <c r="BP36" s="50">
        <v>50320</v>
      </c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2"/>
    </row>
    <row r="37" spans="1:80" ht="12.75">
      <c r="A37" s="87">
        <v>2</v>
      </c>
      <c r="B37" s="88"/>
      <c r="C37" s="88"/>
      <c r="D37" s="89"/>
      <c r="E37" s="87" t="s">
        <v>161</v>
      </c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9"/>
      <c r="AJ37" s="50">
        <v>303</v>
      </c>
      <c r="AK37" s="51"/>
      <c r="AL37" s="51"/>
      <c r="AM37" s="51"/>
      <c r="AN37" s="51"/>
      <c r="AO37" s="51"/>
      <c r="AP37" s="51"/>
      <c r="AQ37" s="51"/>
      <c r="AR37" s="51"/>
      <c r="AS37" s="51"/>
      <c r="AT37" s="52"/>
      <c r="AU37" s="50">
        <v>76</v>
      </c>
      <c r="AV37" s="51"/>
      <c r="AW37" s="51"/>
      <c r="AX37" s="51"/>
      <c r="AY37" s="51"/>
      <c r="AZ37" s="51"/>
      <c r="BA37" s="51"/>
      <c r="BB37" s="51"/>
      <c r="BC37" s="51"/>
      <c r="BD37" s="52"/>
      <c r="BE37" s="50"/>
      <c r="BF37" s="51"/>
      <c r="BG37" s="51"/>
      <c r="BH37" s="51"/>
      <c r="BI37" s="51"/>
      <c r="BJ37" s="51"/>
      <c r="BK37" s="51"/>
      <c r="BL37" s="51"/>
      <c r="BM37" s="51"/>
      <c r="BN37" s="51"/>
      <c r="BO37" s="52"/>
      <c r="BP37" s="50">
        <v>23040</v>
      </c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2"/>
    </row>
    <row r="38" spans="1:80" ht="12.75">
      <c r="A38" s="87">
        <v>3</v>
      </c>
      <c r="B38" s="88"/>
      <c r="C38" s="88"/>
      <c r="D38" s="89"/>
      <c r="E38" s="87" t="s">
        <v>162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9"/>
      <c r="AJ38" s="105">
        <v>11560</v>
      </c>
      <c r="AK38" s="106"/>
      <c r="AL38" s="106"/>
      <c r="AM38" s="106"/>
      <c r="AN38" s="106"/>
      <c r="AO38" s="106"/>
      <c r="AP38" s="106"/>
      <c r="AQ38" s="106"/>
      <c r="AR38" s="106"/>
      <c r="AS38" s="106"/>
      <c r="AT38" s="107"/>
      <c r="AU38" s="105">
        <v>6.19</v>
      </c>
      <c r="AV38" s="106"/>
      <c r="AW38" s="106"/>
      <c r="AX38" s="106"/>
      <c r="AY38" s="106"/>
      <c r="AZ38" s="106"/>
      <c r="BA38" s="106"/>
      <c r="BB38" s="106"/>
      <c r="BC38" s="106"/>
      <c r="BD38" s="107"/>
      <c r="BE38" s="105"/>
      <c r="BF38" s="106"/>
      <c r="BG38" s="106"/>
      <c r="BH38" s="106"/>
      <c r="BI38" s="106"/>
      <c r="BJ38" s="106"/>
      <c r="BK38" s="106"/>
      <c r="BL38" s="106"/>
      <c r="BM38" s="106"/>
      <c r="BN38" s="106"/>
      <c r="BO38" s="107"/>
      <c r="BP38" s="50">
        <v>71630</v>
      </c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2"/>
    </row>
    <row r="39" spans="1:80" ht="12.75">
      <c r="A39" s="87"/>
      <c r="B39" s="88"/>
      <c r="C39" s="88"/>
      <c r="D39" s="89"/>
      <c r="E39" s="38" t="s">
        <v>36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40"/>
      <c r="AJ39" s="99" t="s">
        <v>37</v>
      </c>
      <c r="AK39" s="100"/>
      <c r="AL39" s="100"/>
      <c r="AM39" s="100"/>
      <c r="AN39" s="100"/>
      <c r="AO39" s="100"/>
      <c r="AP39" s="100"/>
      <c r="AQ39" s="100"/>
      <c r="AR39" s="100"/>
      <c r="AS39" s="100"/>
      <c r="AT39" s="101"/>
      <c r="AU39" s="99" t="s">
        <v>37</v>
      </c>
      <c r="AV39" s="100"/>
      <c r="AW39" s="100"/>
      <c r="AX39" s="100"/>
      <c r="AY39" s="100"/>
      <c r="AZ39" s="100"/>
      <c r="BA39" s="100"/>
      <c r="BB39" s="100"/>
      <c r="BC39" s="100"/>
      <c r="BD39" s="101"/>
      <c r="BE39" s="99" t="s">
        <v>37</v>
      </c>
      <c r="BF39" s="100"/>
      <c r="BG39" s="100"/>
      <c r="BH39" s="100"/>
      <c r="BI39" s="100"/>
      <c r="BJ39" s="100"/>
      <c r="BK39" s="100"/>
      <c r="BL39" s="100"/>
      <c r="BM39" s="100"/>
      <c r="BN39" s="100"/>
      <c r="BO39" s="101"/>
      <c r="BP39" s="110">
        <f>BP36+BP37+BP38</f>
        <v>144990</v>
      </c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2"/>
    </row>
    <row r="40" s="3" customFormat="1" ht="15.75"/>
    <row r="41" spans="1:80" s="1" customFormat="1" ht="15.75">
      <c r="A41" s="59" t="s">
        <v>135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</row>
    <row r="43" spans="1:80" ht="12.75">
      <c r="A43" s="56" t="s">
        <v>8</v>
      </c>
      <c r="B43" s="57"/>
      <c r="C43" s="57"/>
      <c r="D43" s="58"/>
      <c r="E43" s="56" t="s">
        <v>96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8"/>
      <c r="AR43" s="56" t="s">
        <v>41</v>
      </c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8"/>
      <c r="BD43" s="56" t="s">
        <v>136</v>
      </c>
      <c r="BE43" s="57"/>
      <c r="BF43" s="57"/>
      <c r="BG43" s="57"/>
      <c r="BH43" s="57"/>
      <c r="BI43" s="57"/>
      <c r="BJ43" s="57"/>
      <c r="BK43" s="57"/>
      <c r="BL43" s="57"/>
      <c r="BM43" s="57"/>
      <c r="BN43" s="58"/>
      <c r="BO43" s="56" t="s">
        <v>116</v>
      </c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8"/>
    </row>
    <row r="44" spans="1:80" ht="12.75">
      <c r="A44" s="53" t="s">
        <v>15</v>
      </c>
      <c r="B44" s="54"/>
      <c r="C44" s="54"/>
      <c r="D44" s="55"/>
      <c r="E44" s="53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5"/>
      <c r="AR44" s="53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5"/>
      <c r="BD44" s="53" t="s">
        <v>137</v>
      </c>
      <c r="BE44" s="54"/>
      <c r="BF44" s="54"/>
      <c r="BG44" s="54"/>
      <c r="BH44" s="54"/>
      <c r="BI44" s="54"/>
      <c r="BJ44" s="54"/>
      <c r="BK44" s="54"/>
      <c r="BL44" s="54"/>
      <c r="BM44" s="54"/>
      <c r="BN44" s="55"/>
      <c r="BO44" s="53" t="s">
        <v>138</v>
      </c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5"/>
    </row>
    <row r="45" spans="1:80" ht="12.75">
      <c r="A45" s="53"/>
      <c r="B45" s="54"/>
      <c r="C45" s="54"/>
      <c r="D45" s="55"/>
      <c r="E45" s="53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5"/>
      <c r="AR45" s="53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5"/>
      <c r="BD45" s="53" t="s">
        <v>139</v>
      </c>
      <c r="BE45" s="54"/>
      <c r="BF45" s="54"/>
      <c r="BG45" s="54"/>
      <c r="BH45" s="54"/>
      <c r="BI45" s="54"/>
      <c r="BJ45" s="54"/>
      <c r="BK45" s="54"/>
      <c r="BL45" s="54"/>
      <c r="BM45" s="54"/>
      <c r="BN45" s="55"/>
      <c r="BO45" s="53" t="s">
        <v>49</v>
      </c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5"/>
    </row>
    <row r="46" spans="1:80" ht="12.75">
      <c r="A46" s="47">
        <v>1</v>
      </c>
      <c r="B46" s="48"/>
      <c r="C46" s="48"/>
      <c r="D46" s="49"/>
      <c r="E46" s="47">
        <v>2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9"/>
      <c r="AR46" s="47">
        <v>4</v>
      </c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9"/>
      <c r="BD46" s="47">
        <v>5</v>
      </c>
      <c r="BE46" s="48"/>
      <c r="BF46" s="48"/>
      <c r="BG46" s="48"/>
      <c r="BH46" s="48"/>
      <c r="BI46" s="48"/>
      <c r="BJ46" s="48"/>
      <c r="BK46" s="48"/>
      <c r="BL46" s="48"/>
      <c r="BM46" s="48"/>
      <c r="BN46" s="49"/>
      <c r="BO46" s="47">
        <v>6</v>
      </c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9"/>
    </row>
    <row r="47" spans="1:80" ht="12.75">
      <c r="A47" s="87"/>
      <c r="B47" s="88"/>
      <c r="C47" s="88"/>
      <c r="D47" s="89"/>
      <c r="E47" s="113" t="s">
        <v>174</v>
      </c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5"/>
      <c r="AR47" s="50">
        <v>7</v>
      </c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2"/>
      <c r="BD47" s="50">
        <v>16545.85</v>
      </c>
      <c r="BE47" s="51"/>
      <c r="BF47" s="51"/>
      <c r="BG47" s="51"/>
      <c r="BH47" s="51"/>
      <c r="BI47" s="51"/>
      <c r="BJ47" s="51"/>
      <c r="BK47" s="51"/>
      <c r="BL47" s="51"/>
      <c r="BM47" s="51"/>
      <c r="BN47" s="52"/>
      <c r="BO47" s="50">
        <v>115800</v>
      </c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2"/>
    </row>
    <row r="48" spans="1:80" ht="12.75">
      <c r="A48" s="87"/>
      <c r="B48" s="88"/>
      <c r="C48" s="88"/>
      <c r="D48" s="89"/>
      <c r="E48" s="32" t="s">
        <v>36</v>
      </c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4"/>
      <c r="AR48" s="26" t="s">
        <v>37</v>
      </c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8"/>
      <c r="BD48" s="26" t="s">
        <v>37</v>
      </c>
      <c r="BE48" s="27"/>
      <c r="BF48" s="27"/>
      <c r="BG48" s="27"/>
      <c r="BH48" s="27"/>
      <c r="BI48" s="27"/>
      <c r="BJ48" s="27"/>
      <c r="BK48" s="27"/>
      <c r="BL48" s="27"/>
      <c r="BM48" s="27"/>
      <c r="BN48" s="28"/>
      <c r="BO48" s="35">
        <f>BO47</f>
        <v>115800</v>
      </c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7"/>
    </row>
    <row r="49" s="3" customFormat="1" ht="15.75"/>
  </sheetData>
  <sheetProtection/>
  <mergeCells count="179">
    <mergeCell ref="AJ37:AT37"/>
    <mergeCell ref="AU37:BD37"/>
    <mergeCell ref="A1:CB1"/>
    <mergeCell ref="S3:CB3"/>
    <mergeCell ref="AH5:CB5"/>
    <mergeCell ref="A7:CB7"/>
    <mergeCell ref="A9:D9"/>
    <mergeCell ref="E9:AI9"/>
    <mergeCell ref="AJ9:AT9"/>
    <mergeCell ref="AU9:BD9"/>
    <mergeCell ref="BE11:BO11"/>
    <mergeCell ref="BP11:CB11"/>
    <mergeCell ref="A10:D10"/>
    <mergeCell ref="E10:AI10"/>
    <mergeCell ref="AJ10:AT10"/>
    <mergeCell ref="AU10:BD10"/>
    <mergeCell ref="BE9:BO9"/>
    <mergeCell ref="BP9:CB9"/>
    <mergeCell ref="BE10:BO10"/>
    <mergeCell ref="BP10:CB10"/>
    <mergeCell ref="BE12:BO12"/>
    <mergeCell ref="BP12:CB12"/>
    <mergeCell ref="A11:D11"/>
    <mergeCell ref="E11:AI11"/>
    <mergeCell ref="A12:D12"/>
    <mergeCell ref="E12:AI12"/>
    <mergeCell ref="AJ12:AT12"/>
    <mergeCell ref="AU12:BD12"/>
    <mergeCell ref="AJ11:AT11"/>
    <mergeCell ref="AU11:BD11"/>
    <mergeCell ref="A13:D13"/>
    <mergeCell ref="E13:AI13"/>
    <mergeCell ref="AJ13:AT13"/>
    <mergeCell ref="AU13:BD13"/>
    <mergeCell ref="A14:D14"/>
    <mergeCell ref="E14:AI14"/>
    <mergeCell ref="AJ14:AT14"/>
    <mergeCell ref="AU14:BD14"/>
    <mergeCell ref="A15:D15"/>
    <mergeCell ref="E15:AI15"/>
    <mergeCell ref="BE13:BO13"/>
    <mergeCell ref="BP13:CB13"/>
    <mergeCell ref="BE14:BO14"/>
    <mergeCell ref="BP14:CB14"/>
    <mergeCell ref="BE16:BO16"/>
    <mergeCell ref="BP16:CB16"/>
    <mergeCell ref="BE15:BO15"/>
    <mergeCell ref="BP15:CB15"/>
    <mergeCell ref="A16:D16"/>
    <mergeCell ref="E16:AI16"/>
    <mergeCell ref="AJ16:AT16"/>
    <mergeCell ref="AU16:BD16"/>
    <mergeCell ref="AJ15:AT15"/>
    <mergeCell ref="AU15:BD15"/>
    <mergeCell ref="AN21:AV21"/>
    <mergeCell ref="AW21:BI21"/>
    <mergeCell ref="A18:CB18"/>
    <mergeCell ref="A20:D20"/>
    <mergeCell ref="E20:AM20"/>
    <mergeCell ref="AN20:AV20"/>
    <mergeCell ref="AW20:BI20"/>
    <mergeCell ref="BJ20:CB20"/>
    <mergeCell ref="AN23:AV23"/>
    <mergeCell ref="AW23:BI23"/>
    <mergeCell ref="BJ21:CB21"/>
    <mergeCell ref="A22:D22"/>
    <mergeCell ref="E22:AM22"/>
    <mergeCell ref="AN22:AV22"/>
    <mergeCell ref="AW22:BI22"/>
    <mergeCell ref="BJ22:CB22"/>
    <mergeCell ref="A21:D21"/>
    <mergeCell ref="E21:AM21"/>
    <mergeCell ref="AN25:AV25"/>
    <mergeCell ref="AW25:BI25"/>
    <mergeCell ref="BJ23:CB23"/>
    <mergeCell ref="A24:D24"/>
    <mergeCell ref="E24:AM24"/>
    <mergeCell ref="AN24:AV24"/>
    <mergeCell ref="AW24:BI24"/>
    <mergeCell ref="BJ24:CB24"/>
    <mergeCell ref="A23:D23"/>
    <mergeCell ref="E23:AM23"/>
    <mergeCell ref="AN27:AV27"/>
    <mergeCell ref="AW27:BI27"/>
    <mergeCell ref="BJ25:CB25"/>
    <mergeCell ref="A26:D26"/>
    <mergeCell ref="E26:AM26"/>
    <mergeCell ref="AN26:AV26"/>
    <mergeCell ref="AW26:BI26"/>
    <mergeCell ref="BJ26:CB26"/>
    <mergeCell ref="A25:D25"/>
    <mergeCell ref="E25:AM25"/>
    <mergeCell ref="BJ27:CB27"/>
    <mergeCell ref="A29:CB29"/>
    <mergeCell ref="A31:D31"/>
    <mergeCell ref="E31:AI31"/>
    <mergeCell ref="AJ31:AT31"/>
    <mergeCell ref="AU31:BD31"/>
    <mergeCell ref="BE31:BO31"/>
    <mergeCell ref="BP31:CB31"/>
    <mergeCell ref="A27:D27"/>
    <mergeCell ref="E27:AM27"/>
    <mergeCell ref="A32:D32"/>
    <mergeCell ref="E32:AI32"/>
    <mergeCell ref="AJ32:AT32"/>
    <mergeCell ref="AU32:BD32"/>
    <mergeCell ref="BE34:BO34"/>
    <mergeCell ref="BP34:CB34"/>
    <mergeCell ref="A33:D33"/>
    <mergeCell ref="E33:AI33"/>
    <mergeCell ref="AJ33:AT33"/>
    <mergeCell ref="AU33:BD33"/>
    <mergeCell ref="BE32:BO32"/>
    <mergeCell ref="BP32:CB32"/>
    <mergeCell ref="BE33:BO33"/>
    <mergeCell ref="BP33:CB33"/>
    <mergeCell ref="BE35:BO35"/>
    <mergeCell ref="BP35:CB35"/>
    <mergeCell ref="A34:D34"/>
    <mergeCell ref="E34:AI34"/>
    <mergeCell ref="A35:D35"/>
    <mergeCell ref="E35:AI35"/>
    <mergeCell ref="AJ35:AT35"/>
    <mergeCell ref="AU35:BD35"/>
    <mergeCell ref="AJ34:AT34"/>
    <mergeCell ref="AU34:BD34"/>
    <mergeCell ref="A36:D36"/>
    <mergeCell ref="E36:AI36"/>
    <mergeCell ref="AJ36:AT36"/>
    <mergeCell ref="AU36:BD36"/>
    <mergeCell ref="A38:D38"/>
    <mergeCell ref="E38:AI38"/>
    <mergeCell ref="AJ38:AT38"/>
    <mergeCell ref="AU38:BD38"/>
    <mergeCell ref="A37:D37"/>
    <mergeCell ref="E37:AI37"/>
    <mergeCell ref="AJ39:AT39"/>
    <mergeCell ref="AU39:BD39"/>
    <mergeCell ref="BE36:BO36"/>
    <mergeCell ref="BP36:CB36"/>
    <mergeCell ref="BE38:BO38"/>
    <mergeCell ref="BP38:CB38"/>
    <mergeCell ref="BE39:BO39"/>
    <mergeCell ref="BP39:CB39"/>
    <mergeCell ref="BE37:BO37"/>
    <mergeCell ref="BP37:CB37"/>
    <mergeCell ref="A41:CB41"/>
    <mergeCell ref="A43:D43"/>
    <mergeCell ref="E43:AQ43"/>
    <mergeCell ref="AR43:BC43"/>
    <mergeCell ref="BD43:BN43"/>
    <mergeCell ref="BO43:CB43"/>
    <mergeCell ref="A39:D39"/>
    <mergeCell ref="E39:AI39"/>
    <mergeCell ref="BO44:CB44"/>
    <mergeCell ref="A45:D45"/>
    <mergeCell ref="E45:AQ45"/>
    <mergeCell ref="AR45:BC45"/>
    <mergeCell ref="BD45:BN45"/>
    <mergeCell ref="BO45:CB45"/>
    <mergeCell ref="A44:D44"/>
    <mergeCell ref="E44:AQ44"/>
    <mergeCell ref="A47:D47"/>
    <mergeCell ref="E47:AQ47"/>
    <mergeCell ref="AR47:BC47"/>
    <mergeCell ref="BD47:BN47"/>
    <mergeCell ref="BO47:CB47"/>
    <mergeCell ref="A46:D46"/>
    <mergeCell ref="E46:AQ46"/>
    <mergeCell ref="AR44:BC44"/>
    <mergeCell ref="BD44:BN44"/>
    <mergeCell ref="AR46:BC46"/>
    <mergeCell ref="BD46:BN46"/>
    <mergeCell ref="BO48:CB48"/>
    <mergeCell ref="A48:D48"/>
    <mergeCell ref="E48:AQ48"/>
    <mergeCell ref="AR48:BC48"/>
    <mergeCell ref="BD48:BN48"/>
    <mergeCell ref="BO46:CB46"/>
  </mergeCells>
  <printOptions/>
  <pageMargins left="0.7868055555555555" right="0.39305555555555555" top="0.5902777777777778" bottom="0.39305555555555555" header="0.275" footer="0.275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User</cp:lastModifiedBy>
  <cp:lastPrinted>2017-01-17T15:33:07Z</cp:lastPrinted>
  <dcterms:created xsi:type="dcterms:W3CDTF">2004-09-19T06:34:55Z</dcterms:created>
  <dcterms:modified xsi:type="dcterms:W3CDTF">2017-02-02T08:22:32Z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1049-9.1.0.5217</vt:lpwstr>
  </property>
</Properties>
</file>